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EN" sheetId="2" r:id="rId1"/>
    <sheet name="WOMEN" sheetId="3" r:id="rId2"/>
    <sheet name="GS" sheetId="4" r:id="rId3"/>
    <sheet name="PS" sheetId="6" r:id="rId4"/>
  </sheets>
  <definedNames>
    <definedName name="_xlnm._FilterDatabase" localSheetId="2" hidden="1">GS!$B$4:$N$6</definedName>
    <definedName name="_xlnm._FilterDatabase" localSheetId="0" hidden="1">MEN!$A$4:$AF$27</definedName>
    <definedName name="_xlnm._FilterDatabase" localSheetId="3" hidden="1">PS!$B$4:$R$6</definedName>
    <definedName name="_xlnm._FilterDatabase" localSheetId="1" hidden="1">WOMEN!$A$4:$Q$14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5" i="2"/>
  <c r="G6" i="6"/>
  <c r="G5" i="6"/>
  <c r="G5" i="4" l="1"/>
  <c r="G24" i="2"/>
  <c r="G27" i="2"/>
  <c r="G6" i="4"/>
  <c r="E5" i="3"/>
  <c r="E6" i="3"/>
  <c r="E7" i="3"/>
  <c r="E8" i="3"/>
  <c r="E9" i="3"/>
  <c r="E10" i="3"/>
  <c r="E11" i="3"/>
  <c r="E12" i="3"/>
  <c r="E13" i="3"/>
  <c r="E14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5" i="2"/>
  <c r="G26" i="2"/>
  <c r="G3" i="6" l="1"/>
  <c r="E3" i="3"/>
  <c r="G3" i="4" l="1"/>
  <c r="G3" i="2"/>
</calcChain>
</file>

<file path=xl/sharedStrings.xml><?xml version="1.0" encoding="utf-8"?>
<sst xmlns="http://schemas.openxmlformats.org/spreadsheetml/2006/main" count="163" uniqueCount="95">
  <si>
    <t>6.5</t>
  </si>
  <si>
    <t>7.5</t>
  </si>
  <si>
    <t>8.5</t>
  </si>
  <si>
    <t>BLACK</t>
  </si>
  <si>
    <t>10.5</t>
  </si>
  <si>
    <t>11.5</t>
  </si>
  <si>
    <t>9.5</t>
  </si>
  <si>
    <t>WHITE</t>
  </si>
  <si>
    <t>SUPERSTAR</t>
  </si>
  <si>
    <t>SILVER</t>
  </si>
  <si>
    <t>TUBULAR INVADER STR</t>
  </si>
  <si>
    <t>TUBULAR DOOM PK</t>
  </si>
  <si>
    <t>BROWN</t>
  </si>
  <si>
    <t>12.5</t>
  </si>
  <si>
    <t>13.5</t>
  </si>
  <si>
    <t>5.5</t>
  </si>
  <si>
    <t>TUBULAR SHADOW</t>
  </si>
  <si>
    <t>WHITE/RED-RED-RED</t>
  </si>
  <si>
    <t>F/1.4 PK</t>
  </si>
  <si>
    <t>RED</t>
  </si>
  <si>
    <t>NMD_XR1 WINTER</t>
  </si>
  <si>
    <t>4.5</t>
  </si>
  <si>
    <t>GREY</t>
  </si>
  <si>
    <t>3.5</t>
  </si>
  <si>
    <t>EQT SUPPORT ADV WIN</t>
  </si>
  <si>
    <t>TUBULAR X</t>
  </si>
  <si>
    <t>STAN SMITH</t>
  </si>
  <si>
    <t>TUBULAR NOVA PK</t>
  </si>
  <si>
    <t>SUPERSTAR ADICOLOR</t>
  </si>
  <si>
    <t>YELLOW</t>
  </si>
  <si>
    <t>TUBULAR INVADER 2.0</t>
  </si>
  <si>
    <t>PRO MODEL</t>
  </si>
  <si>
    <t>WHITE/BLACK-BLACK-BLACK</t>
  </si>
  <si>
    <t>BLACK/BLACK-BLACK-BLACK</t>
  </si>
  <si>
    <t>TUBULAR SHADOW PK</t>
  </si>
  <si>
    <t>SUPERSTAR FOUNDATION</t>
  </si>
  <si>
    <t>WHITE / CLOUD WHITE</t>
  </si>
  <si>
    <t>WHITE / CORE BLACK / CLOUD WHITE</t>
  </si>
  <si>
    <t>ZX FLUX W</t>
  </si>
  <si>
    <t>CH ROCKET W</t>
  </si>
  <si>
    <t>EQT RACING 91 W</t>
  </si>
  <si>
    <t>ULTRABOOST X MID</t>
  </si>
  <si>
    <t>ORANGE</t>
  </si>
  <si>
    <t>TUBULAR DEFIANT W</t>
  </si>
  <si>
    <t>SUPERSTAR J</t>
  </si>
  <si>
    <t>WHITE/BLUE-BLUE-BLUE</t>
  </si>
  <si>
    <t>SUPERSTAR C</t>
  </si>
  <si>
    <t>1.5</t>
  </si>
  <si>
    <t>2.5</t>
  </si>
  <si>
    <t>SUPERSTAR BLACK IRIDESCENT C</t>
  </si>
  <si>
    <t>AQ4701</t>
  </si>
  <si>
    <t>BB1169</t>
  </si>
  <si>
    <t>BB2390</t>
  </si>
  <si>
    <t>BB2392</t>
  </si>
  <si>
    <t>BB5037</t>
  </si>
  <si>
    <t>BB8826</t>
  </si>
  <si>
    <t>BZ0191</t>
  </si>
  <si>
    <t>BZ0614</t>
  </si>
  <si>
    <t>BZ0632</t>
  </si>
  <si>
    <t>BZ0633</t>
  </si>
  <si>
    <t>BZ0640</t>
  </si>
  <si>
    <t>BZ0641</t>
  </si>
  <si>
    <t>S31988</t>
  </si>
  <si>
    <t>S76840</t>
  </si>
  <si>
    <t>S80106</t>
  </si>
  <si>
    <t>S80328</t>
  </si>
  <si>
    <t>S80403</t>
  </si>
  <si>
    <t>S80404</t>
  </si>
  <si>
    <t>S85956</t>
  </si>
  <si>
    <t>S85957</t>
  </si>
  <si>
    <t>AC8793</t>
  </si>
  <si>
    <t>B27136</t>
  </si>
  <si>
    <t>C77124</t>
  </si>
  <si>
    <t>AQ3912</t>
  </si>
  <si>
    <t>AQ6035</t>
  </si>
  <si>
    <t>BA7509</t>
  </si>
  <si>
    <t>BA7510</t>
  </si>
  <si>
    <t>BA7511</t>
  </si>
  <si>
    <t>BA7556</t>
  </si>
  <si>
    <t>BB2344</t>
  </si>
  <si>
    <t>CM7736</t>
  </si>
  <si>
    <t>S75249</t>
  </si>
  <si>
    <t>S75250</t>
  </si>
  <si>
    <t>BZ0358</t>
  </si>
  <si>
    <t>BZ0363</t>
  </si>
  <si>
    <t>BA8378</t>
  </si>
  <si>
    <t>BY2185</t>
  </si>
  <si>
    <t>REF</t>
  </si>
  <si>
    <t>TOTAL</t>
  </si>
  <si>
    <t>DESCRIP</t>
  </si>
  <si>
    <t>COLOR</t>
  </si>
  <si>
    <t>WSP</t>
  </si>
  <si>
    <t>GENDER</t>
  </si>
  <si>
    <t>UNISEX</t>
  </si>
  <si>
    <t>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</si>
</sst>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emf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1.jpeg"/><Relationship Id="rId3" Type="http://schemas.openxmlformats.org/officeDocument/2006/relationships/image" Target="../media/image26.jpeg"/><Relationship Id="rId7" Type="http://schemas.openxmlformats.org/officeDocument/2006/relationships/image" Target="../media/image30.jpeg"/><Relationship Id="rId2" Type="http://schemas.openxmlformats.org/officeDocument/2006/relationships/image" Target="../media/image25.jpeg"/><Relationship Id="rId1" Type="http://schemas.openxmlformats.org/officeDocument/2006/relationships/image" Target="../media/image24.jpeg"/><Relationship Id="rId6" Type="http://schemas.openxmlformats.org/officeDocument/2006/relationships/image" Target="../media/image29.jpeg"/><Relationship Id="rId5" Type="http://schemas.openxmlformats.org/officeDocument/2006/relationships/image" Target="../media/image28.jpeg"/><Relationship Id="rId10" Type="http://schemas.openxmlformats.org/officeDocument/2006/relationships/image" Target="../media/image33.jpeg"/><Relationship Id="rId4" Type="http://schemas.openxmlformats.org/officeDocument/2006/relationships/image" Target="../media/image27.jpeg"/><Relationship Id="rId9" Type="http://schemas.openxmlformats.org/officeDocument/2006/relationships/image" Target="../media/image3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5.jpeg"/><Relationship Id="rId1" Type="http://schemas.openxmlformats.org/officeDocument/2006/relationships/image" Target="../media/image3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7.jpeg"/><Relationship Id="rId1" Type="http://schemas.openxmlformats.org/officeDocument/2006/relationships/image" Target="../media/image3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30726</xdr:colOff>
      <xdr:row>4</xdr:row>
      <xdr:rowOff>106870</xdr:rowOff>
    </xdr:from>
    <xdr:to>
      <xdr:col>0</xdr:col>
      <xdr:colOff>1389791</xdr:colOff>
      <xdr:row>4</xdr:row>
      <xdr:rowOff>816181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1C5895DC-A2DA-4E94-A150-4FEF814B1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26" y="844289"/>
          <a:ext cx="1359065" cy="709311"/>
        </a:xfrm>
        <a:prstGeom prst="rect">
          <a:avLst/>
        </a:prstGeom>
      </xdr:spPr>
    </xdr:pic>
    <xdr:clientData/>
  </xdr:twoCellAnchor>
  <xdr:twoCellAnchor>
    <xdr:from>
      <xdr:col>0</xdr:col>
      <xdr:colOff>92177</xdr:colOff>
      <xdr:row>5</xdr:row>
      <xdr:rowOff>316913</xdr:rowOff>
    </xdr:from>
    <xdr:to>
      <xdr:col>0</xdr:col>
      <xdr:colOff>1363758</xdr:colOff>
      <xdr:row>5</xdr:row>
      <xdr:rowOff>819354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6F7A8E16-3B99-4EA2-8516-54B0ECDB2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177" y="2006832"/>
          <a:ext cx="1271581" cy="502441"/>
        </a:xfrm>
        <a:prstGeom prst="rect">
          <a:avLst/>
        </a:prstGeom>
      </xdr:spPr>
    </xdr:pic>
    <xdr:clientData/>
  </xdr:twoCellAnchor>
  <xdr:twoCellAnchor>
    <xdr:from>
      <xdr:col>0</xdr:col>
      <xdr:colOff>92178</xdr:colOff>
      <xdr:row>6</xdr:row>
      <xdr:rowOff>202868</xdr:rowOff>
    </xdr:from>
    <xdr:to>
      <xdr:col>0</xdr:col>
      <xdr:colOff>1306636</xdr:colOff>
      <xdr:row>6</xdr:row>
      <xdr:rowOff>737419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A728D9A1-1113-435B-AB95-85E95504E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178" y="2845287"/>
          <a:ext cx="1214458" cy="534551"/>
        </a:xfrm>
        <a:prstGeom prst="rect">
          <a:avLst/>
        </a:prstGeom>
      </xdr:spPr>
    </xdr:pic>
    <xdr:clientData/>
  </xdr:twoCellAnchor>
  <xdr:twoCellAnchor>
    <xdr:from>
      <xdr:col>0</xdr:col>
      <xdr:colOff>151070</xdr:colOff>
      <xdr:row>7</xdr:row>
      <xdr:rowOff>169010</xdr:rowOff>
    </xdr:from>
    <xdr:to>
      <xdr:col>0</xdr:col>
      <xdr:colOff>1198290</xdr:colOff>
      <xdr:row>7</xdr:row>
      <xdr:rowOff>826422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EDD672FD-634F-46DF-B96D-FFB84E5F2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070" y="3763929"/>
          <a:ext cx="1047220" cy="657412"/>
        </a:xfrm>
        <a:prstGeom prst="rect">
          <a:avLst/>
        </a:prstGeom>
      </xdr:spPr>
    </xdr:pic>
    <xdr:clientData/>
  </xdr:twoCellAnchor>
  <xdr:twoCellAnchor>
    <xdr:from>
      <xdr:col>0</xdr:col>
      <xdr:colOff>79785</xdr:colOff>
      <xdr:row>8</xdr:row>
      <xdr:rowOff>150106</xdr:rowOff>
    </xdr:from>
    <xdr:to>
      <xdr:col>0</xdr:col>
      <xdr:colOff>1311171</xdr:colOff>
      <xdr:row>8</xdr:row>
      <xdr:rowOff>807463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B7F18149-B880-4C4F-9A8C-881DB32D8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785" y="4697525"/>
          <a:ext cx="1231386" cy="657357"/>
        </a:xfrm>
        <a:prstGeom prst="rect">
          <a:avLst/>
        </a:prstGeom>
      </xdr:spPr>
    </xdr:pic>
    <xdr:clientData/>
  </xdr:twoCellAnchor>
  <xdr:twoCellAnchor>
    <xdr:from>
      <xdr:col>0</xdr:col>
      <xdr:colOff>103752</xdr:colOff>
      <xdr:row>9</xdr:row>
      <xdr:rowOff>242945</xdr:rowOff>
    </xdr:from>
    <xdr:to>
      <xdr:col>0</xdr:col>
      <xdr:colOff>1229032</xdr:colOff>
      <xdr:row>9</xdr:row>
      <xdr:rowOff>911475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99F2E5FB-03A3-48B7-BA30-0FD2FBE84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3752" y="5742864"/>
          <a:ext cx="1125280" cy="668530"/>
        </a:xfrm>
        <a:prstGeom prst="rect">
          <a:avLst/>
        </a:prstGeom>
      </xdr:spPr>
    </xdr:pic>
    <xdr:clientData/>
  </xdr:twoCellAnchor>
  <xdr:twoCellAnchor>
    <xdr:from>
      <xdr:col>0</xdr:col>
      <xdr:colOff>83115</xdr:colOff>
      <xdr:row>10</xdr:row>
      <xdr:rowOff>185444</xdr:rowOff>
    </xdr:from>
    <xdr:to>
      <xdr:col>0</xdr:col>
      <xdr:colOff>1251675</xdr:colOff>
      <xdr:row>10</xdr:row>
      <xdr:rowOff>909309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B3B9030F-5F10-4190-8FAF-3F12BD32F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115" y="6637863"/>
          <a:ext cx="1168560" cy="723865"/>
        </a:xfrm>
        <a:prstGeom prst="rect">
          <a:avLst/>
        </a:prstGeom>
      </xdr:spPr>
    </xdr:pic>
    <xdr:clientData/>
  </xdr:twoCellAnchor>
  <xdr:twoCellAnchor>
    <xdr:from>
      <xdr:col>0</xdr:col>
      <xdr:colOff>30726</xdr:colOff>
      <xdr:row>11</xdr:row>
      <xdr:rowOff>392338</xdr:rowOff>
    </xdr:from>
    <xdr:to>
      <xdr:col>0</xdr:col>
      <xdr:colOff>1331114</xdr:colOff>
      <xdr:row>11</xdr:row>
      <xdr:rowOff>911532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EF455E9D-D1F7-4A6C-A422-98DCE0162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726" y="7797257"/>
          <a:ext cx="1300388" cy="519194"/>
        </a:xfrm>
        <a:prstGeom prst="rect">
          <a:avLst/>
        </a:prstGeom>
      </xdr:spPr>
    </xdr:pic>
    <xdr:clientData/>
  </xdr:twoCellAnchor>
  <xdr:twoCellAnchor>
    <xdr:from>
      <xdr:col>0</xdr:col>
      <xdr:colOff>76764</xdr:colOff>
      <xdr:row>12</xdr:row>
      <xdr:rowOff>425462</xdr:rowOff>
    </xdr:from>
    <xdr:to>
      <xdr:col>0</xdr:col>
      <xdr:colOff>1201581</xdr:colOff>
      <xdr:row>12</xdr:row>
      <xdr:rowOff>908357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F47739AC-1DD2-40A4-B8A0-604148120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6764" y="8782881"/>
          <a:ext cx="1124817" cy="482895"/>
        </a:xfrm>
        <a:prstGeom prst="rect">
          <a:avLst/>
        </a:prstGeom>
      </xdr:spPr>
    </xdr:pic>
    <xdr:clientData/>
  </xdr:twoCellAnchor>
  <xdr:twoCellAnchor>
    <xdr:from>
      <xdr:col>0</xdr:col>
      <xdr:colOff>87876</xdr:colOff>
      <xdr:row>13</xdr:row>
      <xdr:rowOff>334083</xdr:rowOff>
    </xdr:from>
    <xdr:to>
      <xdr:col>0</xdr:col>
      <xdr:colOff>1253675</xdr:colOff>
      <xdr:row>13</xdr:row>
      <xdr:rowOff>914707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xmlns="" id="{3753F9A5-485A-4EF7-BCC1-2E844A4B8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76" y="9644002"/>
          <a:ext cx="1165799" cy="580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124388</xdr:colOff>
      <xdr:row>14</xdr:row>
      <xdr:rowOff>408044</xdr:rowOff>
    </xdr:from>
    <xdr:to>
      <xdr:col>0</xdr:col>
      <xdr:colOff>1214765</xdr:colOff>
      <xdr:row>14</xdr:row>
      <xdr:rowOff>914417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C65235F9-3908-4E6B-BE02-08110890C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4388" y="10670463"/>
          <a:ext cx="1090377" cy="506373"/>
        </a:xfrm>
        <a:prstGeom prst="rect">
          <a:avLst/>
        </a:prstGeom>
      </xdr:spPr>
    </xdr:pic>
    <xdr:clientData/>
  </xdr:twoCellAnchor>
  <xdr:twoCellAnchor>
    <xdr:from>
      <xdr:col>0</xdr:col>
      <xdr:colOff>78351</xdr:colOff>
      <xdr:row>15</xdr:row>
      <xdr:rowOff>234958</xdr:rowOff>
    </xdr:from>
    <xdr:to>
      <xdr:col>0</xdr:col>
      <xdr:colOff>1211754</xdr:colOff>
      <xdr:row>15</xdr:row>
      <xdr:rowOff>914707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1D316EC4-F35D-4DAC-B3A0-C0482B945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8351" y="11449877"/>
          <a:ext cx="1133403" cy="679749"/>
        </a:xfrm>
        <a:prstGeom prst="rect">
          <a:avLst/>
        </a:prstGeom>
      </xdr:spPr>
    </xdr:pic>
    <xdr:clientData/>
  </xdr:twoCellAnchor>
  <xdr:twoCellAnchor>
    <xdr:from>
      <xdr:col>0</xdr:col>
      <xdr:colOff>146613</xdr:colOff>
      <xdr:row>16</xdr:row>
      <xdr:rowOff>192691</xdr:rowOff>
    </xdr:from>
    <xdr:to>
      <xdr:col>0</xdr:col>
      <xdr:colOff>1229508</xdr:colOff>
      <xdr:row>16</xdr:row>
      <xdr:rowOff>911532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xmlns="" id="{987D22F0-0161-4F26-AE62-DECDF446C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6613" y="12360110"/>
          <a:ext cx="1082895" cy="718841"/>
        </a:xfrm>
        <a:prstGeom prst="rect">
          <a:avLst/>
        </a:prstGeom>
      </xdr:spPr>
    </xdr:pic>
    <xdr:clientData/>
  </xdr:twoCellAnchor>
  <xdr:twoCellAnchor>
    <xdr:from>
      <xdr:col>0</xdr:col>
      <xdr:colOff>118038</xdr:colOff>
      <xdr:row>17</xdr:row>
      <xdr:rowOff>282380</xdr:rowOff>
    </xdr:from>
    <xdr:to>
      <xdr:col>0</xdr:col>
      <xdr:colOff>1163740</xdr:colOff>
      <xdr:row>17</xdr:row>
      <xdr:rowOff>914327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xmlns="" id="{36743E1E-7203-484B-B735-C75C040BA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8038" y="13402299"/>
          <a:ext cx="1045702" cy="631947"/>
        </a:xfrm>
        <a:prstGeom prst="rect">
          <a:avLst/>
        </a:prstGeom>
      </xdr:spPr>
    </xdr:pic>
    <xdr:clientData/>
  </xdr:twoCellAnchor>
  <xdr:twoCellAnchor>
    <xdr:from>
      <xdr:col>0</xdr:col>
      <xdr:colOff>30726</xdr:colOff>
      <xdr:row>18</xdr:row>
      <xdr:rowOff>354260</xdr:rowOff>
    </xdr:from>
    <xdr:to>
      <xdr:col>0</xdr:col>
      <xdr:colOff>1201662</xdr:colOff>
      <xdr:row>18</xdr:row>
      <xdr:rowOff>908357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EB6C4AC8-A3FF-421F-9A00-D01301285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0726" y="14426679"/>
          <a:ext cx="1170936" cy="554097"/>
        </a:xfrm>
        <a:prstGeom prst="rect">
          <a:avLst/>
        </a:prstGeom>
      </xdr:spPr>
    </xdr:pic>
    <xdr:clientData/>
  </xdr:twoCellAnchor>
  <xdr:twoCellAnchor>
    <xdr:from>
      <xdr:col>0</xdr:col>
      <xdr:colOff>30726</xdr:colOff>
      <xdr:row>19</xdr:row>
      <xdr:rowOff>238013</xdr:rowOff>
    </xdr:from>
    <xdr:to>
      <xdr:col>0</xdr:col>
      <xdr:colOff>1136461</xdr:colOff>
      <xdr:row>19</xdr:row>
      <xdr:rowOff>893717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xmlns="" id="{69064278-D019-4E0D-8378-830AE38BA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30726" y="15262932"/>
          <a:ext cx="1105735" cy="655704"/>
        </a:xfrm>
        <a:prstGeom prst="rect">
          <a:avLst/>
        </a:prstGeom>
      </xdr:spPr>
    </xdr:pic>
    <xdr:clientData/>
  </xdr:twoCellAnchor>
  <xdr:twoCellAnchor>
    <xdr:from>
      <xdr:col>0</xdr:col>
      <xdr:colOff>48190</xdr:colOff>
      <xdr:row>20</xdr:row>
      <xdr:rowOff>361979</xdr:rowOff>
    </xdr:from>
    <xdr:to>
      <xdr:col>0</xdr:col>
      <xdr:colOff>1172074</xdr:colOff>
      <xdr:row>20</xdr:row>
      <xdr:rowOff>914473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xmlns="" id="{8E7C04D7-A509-479D-9A77-0EA4B0BD4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8190" y="16339398"/>
          <a:ext cx="1123884" cy="552494"/>
        </a:xfrm>
        <a:prstGeom prst="rect">
          <a:avLst/>
        </a:prstGeom>
      </xdr:spPr>
    </xdr:pic>
    <xdr:clientData/>
  </xdr:twoCellAnchor>
  <xdr:twoCellAnchor>
    <xdr:from>
      <xdr:col>0</xdr:col>
      <xdr:colOff>73589</xdr:colOff>
      <xdr:row>21</xdr:row>
      <xdr:rowOff>285580</xdr:rowOff>
    </xdr:from>
    <xdr:to>
      <xdr:col>0</xdr:col>
      <xdr:colOff>1167920</xdr:colOff>
      <xdr:row>21</xdr:row>
      <xdr:rowOff>882958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xmlns="" id="{F4D5077D-3113-4F57-A060-E40378272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3589" y="17215499"/>
          <a:ext cx="1094331" cy="597378"/>
        </a:xfrm>
        <a:prstGeom prst="rect">
          <a:avLst/>
        </a:prstGeom>
      </xdr:spPr>
    </xdr:pic>
    <xdr:clientData/>
  </xdr:twoCellAnchor>
  <xdr:twoCellAnchor>
    <xdr:from>
      <xdr:col>0</xdr:col>
      <xdr:colOff>73589</xdr:colOff>
      <xdr:row>22</xdr:row>
      <xdr:rowOff>328703</xdr:rowOff>
    </xdr:from>
    <xdr:to>
      <xdr:col>0</xdr:col>
      <xdr:colOff>1202696</xdr:colOff>
      <xdr:row>22</xdr:row>
      <xdr:rowOff>835332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xmlns="" id="{800358D4-C752-446B-A0C0-33FDF0A76E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3589" y="18211122"/>
          <a:ext cx="1129107" cy="506629"/>
        </a:xfrm>
        <a:prstGeom prst="rect">
          <a:avLst/>
        </a:prstGeom>
      </xdr:spPr>
    </xdr:pic>
    <xdr:clientData/>
  </xdr:twoCellAnchor>
  <xdr:twoCellAnchor>
    <xdr:from>
      <xdr:col>0</xdr:col>
      <xdr:colOff>100575</xdr:colOff>
      <xdr:row>23</xdr:row>
      <xdr:rowOff>206271</xdr:rowOff>
    </xdr:from>
    <xdr:to>
      <xdr:col>0</xdr:col>
      <xdr:colOff>1126742</xdr:colOff>
      <xdr:row>23</xdr:row>
      <xdr:rowOff>908358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xmlns="" id="{E2446153-829A-4113-B8AF-927298768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00575" y="19041190"/>
          <a:ext cx="1026167" cy="702087"/>
        </a:xfrm>
        <a:prstGeom prst="rect">
          <a:avLst/>
        </a:prstGeom>
      </xdr:spPr>
    </xdr:pic>
    <xdr:clientData/>
  </xdr:twoCellAnchor>
  <xdr:twoCellAnchor>
    <xdr:from>
      <xdr:col>0</xdr:col>
      <xdr:colOff>122802</xdr:colOff>
      <xdr:row>24</xdr:row>
      <xdr:rowOff>240161</xdr:rowOff>
    </xdr:from>
    <xdr:to>
      <xdr:col>0</xdr:col>
      <xdr:colOff>1195879</xdr:colOff>
      <xdr:row>24</xdr:row>
      <xdr:rowOff>911533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xmlns="" id="{B2723C31-9DBF-41D0-AAAC-867772DF5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22802" y="20027580"/>
          <a:ext cx="1073077" cy="671372"/>
        </a:xfrm>
        <a:prstGeom prst="rect">
          <a:avLst/>
        </a:prstGeom>
      </xdr:spPr>
    </xdr:pic>
    <xdr:clientData/>
  </xdr:twoCellAnchor>
  <xdr:twoCellAnchor>
    <xdr:from>
      <xdr:col>0</xdr:col>
      <xdr:colOff>59302</xdr:colOff>
      <xdr:row>25</xdr:row>
      <xdr:rowOff>143762</xdr:rowOff>
    </xdr:from>
    <xdr:to>
      <xdr:col>0</xdr:col>
      <xdr:colOff>1214461</xdr:colOff>
      <xdr:row>25</xdr:row>
      <xdr:rowOff>806757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xmlns="" id="{1056449F-2391-4618-86F4-000ED50B5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9302" y="20883681"/>
          <a:ext cx="1155159" cy="662995"/>
        </a:xfrm>
        <a:prstGeom prst="rect">
          <a:avLst/>
        </a:prstGeom>
      </xdr:spPr>
    </xdr:pic>
    <xdr:clientData/>
  </xdr:twoCellAnchor>
  <xdr:twoCellAnchor>
    <xdr:from>
      <xdr:col>0</xdr:col>
      <xdr:colOff>89464</xdr:colOff>
      <xdr:row>26</xdr:row>
      <xdr:rowOff>293956</xdr:rowOff>
    </xdr:from>
    <xdr:to>
      <xdr:col>0</xdr:col>
      <xdr:colOff>1219364</xdr:colOff>
      <xdr:row>26</xdr:row>
      <xdr:rowOff>882957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xmlns="" id="{4A405E80-A350-48A7-9402-C38BDD89A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89464" y="21986375"/>
          <a:ext cx="1129900" cy="589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94543</xdr:rowOff>
    </xdr:from>
    <xdr:to>
      <xdr:col>0</xdr:col>
      <xdr:colOff>1371600</xdr:colOff>
      <xdr:row>4</xdr:row>
      <xdr:rowOff>824794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E2342F12-75FE-46D8-8097-A8688F81A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571043"/>
          <a:ext cx="1314450" cy="730251"/>
        </a:xfrm>
        <a:prstGeom prst="rect">
          <a:avLst/>
        </a:prstGeom>
      </xdr:spPr>
    </xdr:pic>
    <xdr:clientData/>
  </xdr:twoCellAnchor>
  <xdr:twoCellAnchor>
    <xdr:from>
      <xdr:col>0</xdr:col>
      <xdr:colOff>99131</xdr:colOff>
      <xdr:row>5</xdr:row>
      <xdr:rowOff>114254</xdr:rowOff>
    </xdr:from>
    <xdr:to>
      <xdr:col>0</xdr:col>
      <xdr:colOff>1298222</xdr:colOff>
      <xdr:row>5</xdr:row>
      <xdr:rowOff>821266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5B4E53A7-B269-4D91-BAFD-B6668077C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131" y="1800532"/>
          <a:ext cx="1199091" cy="7070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53268</xdr:rowOff>
    </xdr:from>
    <xdr:to>
      <xdr:col>0</xdr:col>
      <xdr:colOff>1454698</xdr:colOff>
      <xdr:row>6</xdr:row>
      <xdr:rowOff>942577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92C05F04-29B7-4C49-992C-6BB38BEBC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428815"/>
          <a:ext cx="1454698" cy="889309"/>
        </a:xfrm>
        <a:prstGeom prst="rect">
          <a:avLst/>
        </a:prstGeom>
      </xdr:spPr>
    </xdr:pic>
    <xdr:clientData/>
  </xdr:twoCellAnchor>
  <xdr:twoCellAnchor>
    <xdr:from>
      <xdr:col>0</xdr:col>
      <xdr:colOff>69453</xdr:colOff>
      <xdr:row>7</xdr:row>
      <xdr:rowOff>53269</xdr:rowOff>
    </xdr:from>
    <xdr:to>
      <xdr:col>0</xdr:col>
      <xdr:colOff>1329530</xdr:colOff>
      <xdr:row>7</xdr:row>
      <xdr:rowOff>865175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E3772C02-E17B-4918-911D-F2FEA46D4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453" y="5381316"/>
          <a:ext cx="1260077" cy="811906"/>
        </a:xfrm>
        <a:prstGeom prst="rect">
          <a:avLst/>
        </a:prstGeom>
      </xdr:spPr>
    </xdr:pic>
    <xdr:clientData/>
  </xdr:twoCellAnchor>
  <xdr:twoCellAnchor>
    <xdr:from>
      <xdr:col>0</xdr:col>
      <xdr:colOff>79375</xdr:colOff>
      <xdr:row>8</xdr:row>
      <xdr:rowOff>132643</xdr:rowOff>
    </xdr:from>
    <xdr:to>
      <xdr:col>0</xdr:col>
      <xdr:colOff>1240234</xdr:colOff>
      <xdr:row>8</xdr:row>
      <xdr:rowOff>798274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951D3405-637D-4DFC-9627-6E2624F5A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375" y="6413190"/>
          <a:ext cx="1160859" cy="665631"/>
        </a:xfrm>
        <a:prstGeom prst="rect">
          <a:avLst/>
        </a:prstGeom>
      </xdr:spPr>
    </xdr:pic>
    <xdr:clientData/>
  </xdr:twoCellAnchor>
  <xdr:twoCellAnchor>
    <xdr:from>
      <xdr:col>0</xdr:col>
      <xdr:colOff>49609</xdr:colOff>
      <xdr:row>9</xdr:row>
      <xdr:rowOff>53268</xdr:rowOff>
    </xdr:from>
    <xdr:to>
      <xdr:col>0</xdr:col>
      <xdr:colOff>1319608</xdr:colOff>
      <xdr:row>9</xdr:row>
      <xdr:rowOff>749539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55A09B91-D1B4-47C0-964A-0A168337D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609" y="7286315"/>
          <a:ext cx="1269999" cy="696271"/>
        </a:xfrm>
        <a:prstGeom prst="rect">
          <a:avLst/>
        </a:prstGeom>
      </xdr:spPr>
    </xdr:pic>
    <xdr:clientData/>
  </xdr:twoCellAnchor>
  <xdr:twoCellAnchor>
    <xdr:from>
      <xdr:col>0</xdr:col>
      <xdr:colOff>59532</xdr:colOff>
      <xdr:row>10</xdr:row>
      <xdr:rowOff>172641</xdr:rowOff>
    </xdr:from>
    <xdr:to>
      <xdr:col>0</xdr:col>
      <xdr:colOff>1279922</xdr:colOff>
      <xdr:row>10</xdr:row>
      <xdr:rowOff>773227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C84BF357-B489-4469-88F2-0728C4EE3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9532" y="8358188"/>
          <a:ext cx="1220390" cy="600586"/>
        </a:xfrm>
        <a:prstGeom prst="rect">
          <a:avLst/>
        </a:prstGeom>
      </xdr:spPr>
    </xdr:pic>
    <xdr:clientData/>
  </xdr:twoCellAnchor>
  <xdr:twoCellAnchor>
    <xdr:from>
      <xdr:col>0</xdr:col>
      <xdr:colOff>128984</xdr:colOff>
      <xdr:row>11</xdr:row>
      <xdr:rowOff>63191</xdr:rowOff>
    </xdr:from>
    <xdr:to>
      <xdr:col>0</xdr:col>
      <xdr:colOff>1160859</xdr:colOff>
      <xdr:row>11</xdr:row>
      <xdr:rowOff>830955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24708515-C053-4215-A83F-6107AB7B5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8984" y="9201238"/>
          <a:ext cx="1031875" cy="7677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132644</xdr:rowOff>
    </xdr:from>
    <xdr:to>
      <xdr:col>0</xdr:col>
      <xdr:colOff>1279922</xdr:colOff>
      <xdr:row>12</xdr:row>
      <xdr:rowOff>883772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id="{339192A0-B56A-4854-8716-306CDC15A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0223191"/>
          <a:ext cx="1279922" cy="75112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132643</xdr:rowOff>
    </xdr:from>
    <xdr:to>
      <xdr:col>0</xdr:col>
      <xdr:colOff>1220391</xdr:colOff>
      <xdr:row>13</xdr:row>
      <xdr:rowOff>862542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C026E3B6-3340-40F6-9F35-1474059C4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1175690"/>
          <a:ext cx="1220391" cy="7298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255032</xdr:rowOff>
    </xdr:from>
    <xdr:to>
      <xdr:col>0</xdr:col>
      <xdr:colOff>1386580</xdr:colOff>
      <xdr:row>4</xdr:row>
      <xdr:rowOff>838200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DD4AD89C-1B81-4607-B8D9-5CA10C7804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31532"/>
          <a:ext cx="1386580" cy="58316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178832</xdr:rowOff>
    </xdr:from>
    <xdr:to>
      <xdr:col>0</xdr:col>
      <xdr:colOff>1402968</xdr:colOff>
      <xdr:row>5</xdr:row>
      <xdr:rowOff>781050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C3DC3B90-1B04-4A07-A8FB-3ADF6443B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607832"/>
          <a:ext cx="1402968" cy="6022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</xdr:colOff>
      <xdr:row>4</xdr:row>
      <xdr:rowOff>134081</xdr:rowOff>
    </xdr:from>
    <xdr:to>
      <xdr:col>0</xdr:col>
      <xdr:colOff>1473397</xdr:colOff>
      <xdr:row>4</xdr:row>
      <xdr:rowOff>799740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A4E25B2-F977-4236-87DE-D00F0E3B1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" y="700189"/>
          <a:ext cx="1449585" cy="665659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</xdr:colOff>
      <xdr:row>5</xdr:row>
      <xdr:rowOff>89152</xdr:rowOff>
    </xdr:from>
    <xdr:to>
      <xdr:col>0</xdr:col>
      <xdr:colOff>1392807</xdr:colOff>
      <xdr:row>5</xdr:row>
      <xdr:rowOff>835063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15038CC3-AFB4-4F45-849D-30BA12A40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" y="1607760"/>
          <a:ext cx="1368995" cy="7459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27"/>
  <sheetViews>
    <sheetView tabSelected="1" zoomScale="90" zoomScaleNormal="90" workbookViewId="0">
      <pane ySplit="4" topLeftCell="A5" activePane="bottomLeft" state="frozen"/>
      <selection pane="bottomLeft" activeCell="K26" sqref="K26"/>
    </sheetView>
  </sheetViews>
  <sheetFormatPr defaultColWidth="11.5703125" defaultRowHeight="15" x14ac:dyDescent="0.25"/>
  <cols>
    <col min="1" max="1" width="24.7109375" customWidth="1"/>
    <col min="2" max="2" width="7.42578125" style="1" bestFit="1" customWidth="1"/>
    <col min="3" max="3" width="16.42578125" style="3" customWidth="1"/>
    <col min="4" max="4" width="10" style="3" customWidth="1"/>
    <col min="5" max="5" width="10" style="15" customWidth="1"/>
    <col min="6" max="6" width="8.140625" style="5" customWidth="1"/>
    <col min="7" max="7" width="20.7109375" style="1" customWidth="1"/>
    <col min="8" max="8" width="3.7109375" style="1" customWidth="1"/>
    <col min="9" max="9" width="3.140625" style="1" customWidth="1"/>
    <col min="10" max="10" width="3.42578125" style="1" customWidth="1"/>
    <col min="11" max="11" width="4.140625" style="1" customWidth="1"/>
    <col min="12" max="12" width="3.42578125" style="1" customWidth="1"/>
    <col min="13" max="21" width="4.140625" style="1" customWidth="1"/>
    <col min="22" max="22" width="4.42578125" style="1" customWidth="1"/>
    <col min="23" max="23" width="4.140625" style="1" customWidth="1"/>
    <col min="24" max="24" width="4.42578125" style="1" customWidth="1"/>
    <col min="25" max="25" width="3.140625" style="1" customWidth="1"/>
    <col min="26" max="26" width="4.42578125" style="1" customWidth="1"/>
    <col min="27" max="27" width="3.140625" style="1" customWidth="1"/>
    <col min="28" max="28" width="4.42578125" style="1" customWidth="1"/>
    <col min="29" max="32" width="3.140625" style="1" customWidth="1"/>
  </cols>
  <sheetData>
    <row r="3" spans="1:32" x14ac:dyDescent="0.25">
      <c r="G3" s="18">
        <f>SUM(G5:G27)</f>
        <v>12347</v>
      </c>
    </row>
    <row r="4" spans="1:32" x14ac:dyDescent="0.25">
      <c r="B4" s="7" t="s">
        <v>87</v>
      </c>
      <c r="C4" s="8" t="s">
        <v>89</v>
      </c>
      <c r="D4" s="10" t="s">
        <v>90</v>
      </c>
      <c r="E4" s="16" t="s">
        <v>94</v>
      </c>
      <c r="F4" s="14" t="s">
        <v>91</v>
      </c>
      <c r="G4" s="19" t="s">
        <v>88</v>
      </c>
      <c r="H4" s="7" t="s">
        <v>23</v>
      </c>
      <c r="I4" s="7">
        <v>4</v>
      </c>
      <c r="J4" s="7" t="s">
        <v>21</v>
      </c>
      <c r="K4" s="7">
        <v>5</v>
      </c>
      <c r="L4" s="7" t="s">
        <v>15</v>
      </c>
      <c r="M4" s="7">
        <v>6</v>
      </c>
      <c r="N4" s="7" t="s">
        <v>0</v>
      </c>
      <c r="O4" s="7">
        <v>7</v>
      </c>
      <c r="P4" s="7" t="s">
        <v>1</v>
      </c>
      <c r="Q4" s="7">
        <v>8</v>
      </c>
      <c r="R4" s="7" t="s">
        <v>2</v>
      </c>
      <c r="S4" s="7">
        <v>9</v>
      </c>
      <c r="T4" s="7" t="s">
        <v>6</v>
      </c>
      <c r="U4" s="7">
        <v>10</v>
      </c>
      <c r="V4" s="7" t="s">
        <v>4</v>
      </c>
      <c r="W4" s="7">
        <v>11</v>
      </c>
      <c r="X4" s="7" t="s">
        <v>5</v>
      </c>
      <c r="Y4" s="7">
        <v>12</v>
      </c>
      <c r="Z4" s="7" t="s">
        <v>13</v>
      </c>
      <c r="AA4" s="7">
        <v>13</v>
      </c>
      <c r="AB4" s="7" t="s">
        <v>14</v>
      </c>
      <c r="AC4" s="7">
        <v>14</v>
      </c>
      <c r="AD4" s="7">
        <v>15</v>
      </c>
      <c r="AE4" s="7">
        <v>17</v>
      </c>
      <c r="AF4" s="7">
        <v>18</v>
      </c>
    </row>
    <row r="5" spans="1:32" ht="75" customHeight="1" x14ac:dyDescent="0.25">
      <c r="A5" s="9"/>
      <c r="B5" s="2" t="s">
        <v>70</v>
      </c>
      <c r="C5" s="4" t="s">
        <v>34</v>
      </c>
      <c r="D5" s="11" t="s">
        <v>7</v>
      </c>
      <c r="E5" s="17">
        <f>F5*2</f>
        <v>120</v>
      </c>
      <c r="F5" s="6">
        <v>60</v>
      </c>
      <c r="G5" s="20">
        <f t="shared" ref="G5:G27" si="0">SUM(H5:AF5)</f>
        <v>310</v>
      </c>
      <c r="H5" s="2">
        <v>7</v>
      </c>
      <c r="I5" s="2">
        <v>8</v>
      </c>
      <c r="J5" s="2">
        <v>13</v>
      </c>
      <c r="K5" s="2">
        <v>13</v>
      </c>
      <c r="L5" s="2">
        <v>14</v>
      </c>
      <c r="M5" s="2">
        <v>8</v>
      </c>
      <c r="N5" s="2">
        <v>30</v>
      </c>
      <c r="O5" s="2">
        <v>18</v>
      </c>
      <c r="P5" s="2">
        <v>21</v>
      </c>
      <c r="Q5" s="2">
        <v>24</v>
      </c>
      <c r="R5" s="2">
        <v>27</v>
      </c>
      <c r="S5" s="2">
        <v>31</v>
      </c>
      <c r="T5" s="2">
        <v>25</v>
      </c>
      <c r="U5" s="2">
        <v>23</v>
      </c>
      <c r="V5" s="2">
        <v>15</v>
      </c>
      <c r="W5" s="2">
        <v>12</v>
      </c>
      <c r="X5" s="2">
        <v>9</v>
      </c>
      <c r="Y5" s="2">
        <v>3</v>
      </c>
      <c r="Z5" s="2">
        <v>5</v>
      </c>
      <c r="AA5" s="2">
        <v>4</v>
      </c>
      <c r="AB5" s="2"/>
      <c r="AC5" s="2"/>
      <c r="AD5" s="2"/>
      <c r="AE5" s="2"/>
      <c r="AF5" s="2"/>
    </row>
    <row r="6" spans="1:32" ht="75" customHeight="1" x14ac:dyDescent="0.25">
      <c r="A6" s="9"/>
      <c r="B6" s="2" t="s">
        <v>50</v>
      </c>
      <c r="C6" s="4" t="s">
        <v>8</v>
      </c>
      <c r="D6" s="11" t="s">
        <v>9</v>
      </c>
      <c r="E6" s="17">
        <f t="shared" ref="E6:E27" si="1">F6*2</f>
        <v>100</v>
      </c>
      <c r="F6" s="6">
        <v>50</v>
      </c>
      <c r="G6" s="20">
        <f t="shared" si="0"/>
        <v>149</v>
      </c>
      <c r="H6" s="2"/>
      <c r="I6" s="2"/>
      <c r="J6" s="2"/>
      <c r="K6" s="2"/>
      <c r="L6" s="2"/>
      <c r="M6" s="2"/>
      <c r="N6" s="2">
        <v>11</v>
      </c>
      <c r="O6" s="2"/>
      <c r="P6" s="2">
        <v>7</v>
      </c>
      <c r="Q6" s="2">
        <v>21</v>
      </c>
      <c r="R6" s="2">
        <v>37</v>
      </c>
      <c r="S6" s="2"/>
      <c r="T6" s="2">
        <v>27</v>
      </c>
      <c r="U6" s="2">
        <v>1</v>
      </c>
      <c r="V6" s="2">
        <v>27</v>
      </c>
      <c r="W6" s="2"/>
      <c r="X6" s="2">
        <v>18</v>
      </c>
      <c r="Y6" s="2"/>
      <c r="Z6" s="2"/>
      <c r="AA6" s="2"/>
      <c r="AB6" s="2"/>
      <c r="AC6" s="2"/>
      <c r="AD6" s="2"/>
      <c r="AE6" s="2"/>
      <c r="AF6" s="2"/>
    </row>
    <row r="7" spans="1:32" ht="75" customHeight="1" x14ac:dyDescent="0.25">
      <c r="A7" s="9"/>
      <c r="B7" s="2" t="s">
        <v>71</v>
      </c>
      <c r="C7" s="4" t="s">
        <v>35</v>
      </c>
      <c r="D7" s="11" t="s">
        <v>36</v>
      </c>
      <c r="E7" s="17">
        <f t="shared" si="1"/>
        <v>100</v>
      </c>
      <c r="F7" s="6">
        <v>50</v>
      </c>
      <c r="G7" s="20">
        <f t="shared" si="0"/>
        <v>80</v>
      </c>
      <c r="H7" s="2"/>
      <c r="I7" s="2"/>
      <c r="J7" s="2"/>
      <c r="K7" s="2"/>
      <c r="L7" s="2"/>
      <c r="M7" s="2"/>
      <c r="N7" s="2">
        <v>3</v>
      </c>
      <c r="O7" s="2">
        <v>3</v>
      </c>
      <c r="P7" s="2">
        <v>3</v>
      </c>
      <c r="Q7" s="2">
        <v>3</v>
      </c>
      <c r="R7" s="2">
        <v>17</v>
      </c>
      <c r="S7" s="2">
        <v>6</v>
      </c>
      <c r="T7" s="2">
        <v>19</v>
      </c>
      <c r="U7" s="2">
        <v>6</v>
      </c>
      <c r="V7" s="2">
        <v>14</v>
      </c>
      <c r="W7" s="2"/>
      <c r="X7" s="2">
        <v>6</v>
      </c>
      <c r="Y7" s="2"/>
      <c r="Z7" s="2"/>
      <c r="AA7" s="2"/>
      <c r="AB7" s="2"/>
      <c r="AC7" s="2"/>
      <c r="AD7" s="2"/>
      <c r="AE7" s="2"/>
      <c r="AF7" s="2"/>
    </row>
    <row r="8" spans="1:32" ht="75" customHeight="1" x14ac:dyDescent="0.25">
      <c r="A8" s="9"/>
      <c r="B8" s="2" t="s">
        <v>51</v>
      </c>
      <c r="C8" s="4" t="s">
        <v>10</v>
      </c>
      <c r="D8" s="11" t="s">
        <v>3</v>
      </c>
      <c r="E8" s="17">
        <f t="shared" si="1"/>
        <v>120</v>
      </c>
      <c r="F8" s="6">
        <v>60</v>
      </c>
      <c r="G8" s="20">
        <f t="shared" si="0"/>
        <v>354</v>
      </c>
      <c r="H8" s="2"/>
      <c r="I8" s="2"/>
      <c r="J8" s="2"/>
      <c r="K8" s="2"/>
      <c r="L8" s="2"/>
      <c r="M8" s="2"/>
      <c r="N8" s="2"/>
      <c r="O8" s="2">
        <v>103</v>
      </c>
      <c r="P8" s="2"/>
      <c r="Q8" s="2">
        <v>13</v>
      </c>
      <c r="R8" s="2">
        <v>184</v>
      </c>
      <c r="S8" s="2">
        <v>46</v>
      </c>
      <c r="T8" s="2">
        <v>8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75" customHeight="1" x14ac:dyDescent="0.25">
      <c r="A9" s="9"/>
      <c r="B9" s="2" t="s">
        <v>52</v>
      </c>
      <c r="C9" s="4" t="s">
        <v>11</v>
      </c>
      <c r="D9" s="11" t="s">
        <v>12</v>
      </c>
      <c r="E9" s="17">
        <f t="shared" si="1"/>
        <v>180</v>
      </c>
      <c r="F9" s="6">
        <v>90</v>
      </c>
      <c r="G9" s="20">
        <f t="shared" si="0"/>
        <v>1017</v>
      </c>
      <c r="H9" s="2"/>
      <c r="I9" s="2">
        <v>5</v>
      </c>
      <c r="J9" s="2"/>
      <c r="K9" s="2"/>
      <c r="L9" s="2">
        <v>2</v>
      </c>
      <c r="M9" s="2">
        <v>74</v>
      </c>
      <c r="N9" s="2">
        <v>31</v>
      </c>
      <c r="O9" s="2">
        <v>79</v>
      </c>
      <c r="P9" s="2">
        <v>105</v>
      </c>
      <c r="Q9" s="2">
        <v>107</v>
      </c>
      <c r="R9" s="2">
        <v>70</v>
      </c>
      <c r="S9" s="2">
        <v>171</v>
      </c>
      <c r="T9" s="2">
        <v>38</v>
      </c>
      <c r="U9" s="2">
        <v>101</v>
      </c>
      <c r="V9" s="2">
        <v>93</v>
      </c>
      <c r="W9" s="2">
        <v>79</v>
      </c>
      <c r="X9" s="2">
        <v>11</v>
      </c>
      <c r="Y9" s="2"/>
      <c r="Z9" s="2">
        <v>17</v>
      </c>
      <c r="AA9" s="2">
        <v>17</v>
      </c>
      <c r="AB9" s="2">
        <v>17</v>
      </c>
      <c r="AC9" s="2"/>
      <c r="AD9" s="2"/>
      <c r="AE9" s="2"/>
      <c r="AF9" s="2"/>
    </row>
    <row r="10" spans="1:32" ht="75" customHeight="1" x14ac:dyDescent="0.25">
      <c r="A10" s="9"/>
      <c r="B10" s="2" t="s">
        <v>53</v>
      </c>
      <c r="C10" s="4" t="s">
        <v>11</v>
      </c>
      <c r="D10" s="11" t="s">
        <v>3</v>
      </c>
      <c r="E10" s="17">
        <f t="shared" si="1"/>
        <v>180</v>
      </c>
      <c r="F10" s="6">
        <v>90</v>
      </c>
      <c r="G10" s="20">
        <f t="shared" si="0"/>
        <v>1174</v>
      </c>
      <c r="H10" s="2"/>
      <c r="I10" s="2"/>
      <c r="J10" s="2"/>
      <c r="K10" s="2"/>
      <c r="L10" s="2"/>
      <c r="M10" s="2">
        <v>2</v>
      </c>
      <c r="N10" s="2">
        <v>1</v>
      </c>
      <c r="O10" s="2">
        <v>1</v>
      </c>
      <c r="P10" s="2"/>
      <c r="Q10" s="2"/>
      <c r="R10" s="2"/>
      <c r="S10" s="2">
        <v>281</v>
      </c>
      <c r="T10" s="2">
        <v>239</v>
      </c>
      <c r="U10" s="2">
        <v>208</v>
      </c>
      <c r="V10" s="2">
        <v>174</v>
      </c>
      <c r="W10" s="2">
        <v>130</v>
      </c>
      <c r="X10" s="2">
        <v>45</v>
      </c>
      <c r="Y10" s="2">
        <v>62</v>
      </c>
      <c r="Z10" s="2">
        <v>13</v>
      </c>
      <c r="AA10" s="2">
        <v>8</v>
      </c>
      <c r="AB10" s="2">
        <v>10</v>
      </c>
      <c r="AC10" s="2"/>
      <c r="AD10" s="2"/>
      <c r="AE10" s="2"/>
      <c r="AF10" s="2"/>
    </row>
    <row r="11" spans="1:32" ht="75" customHeight="1" x14ac:dyDescent="0.25">
      <c r="A11" s="9"/>
      <c r="B11" s="2" t="s">
        <v>54</v>
      </c>
      <c r="C11" s="4" t="s">
        <v>10</v>
      </c>
      <c r="D11" s="11" t="s">
        <v>3</v>
      </c>
      <c r="E11" s="17">
        <f t="shared" si="1"/>
        <v>120</v>
      </c>
      <c r="F11" s="6">
        <v>60</v>
      </c>
      <c r="G11" s="20">
        <f t="shared" si="0"/>
        <v>235</v>
      </c>
      <c r="H11" s="2"/>
      <c r="I11" s="2"/>
      <c r="J11" s="2"/>
      <c r="K11" s="2"/>
      <c r="L11" s="2"/>
      <c r="M11" s="2"/>
      <c r="N11" s="2">
        <v>24</v>
      </c>
      <c r="O11" s="2"/>
      <c r="P11" s="2">
        <v>25</v>
      </c>
      <c r="Q11" s="2">
        <v>30</v>
      </c>
      <c r="R11" s="2"/>
      <c r="S11" s="2">
        <v>46</v>
      </c>
      <c r="T11" s="2">
        <v>58</v>
      </c>
      <c r="U11" s="2"/>
      <c r="V11" s="2">
        <v>36</v>
      </c>
      <c r="W11" s="2">
        <v>16</v>
      </c>
      <c r="X11" s="2"/>
      <c r="Y11" s="2"/>
      <c r="Z11" s="2"/>
      <c r="AA11" s="2"/>
      <c r="AB11" s="2"/>
      <c r="AC11" s="2"/>
      <c r="AD11" s="2"/>
      <c r="AE11" s="2"/>
      <c r="AF11" s="2"/>
    </row>
    <row r="12" spans="1:32" ht="75" customHeight="1" x14ac:dyDescent="0.25">
      <c r="A12" s="9"/>
      <c r="B12" s="2" t="s">
        <v>55</v>
      </c>
      <c r="C12" s="4" t="s">
        <v>16</v>
      </c>
      <c r="D12" s="11" t="s">
        <v>3</v>
      </c>
      <c r="E12" s="17">
        <f t="shared" si="1"/>
        <v>100</v>
      </c>
      <c r="F12" s="6">
        <v>50</v>
      </c>
      <c r="G12" s="20">
        <f t="shared" si="0"/>
        <v>553</v>
      </c>
      <c r="H12" s="2"/>
      <c r="I12" s="2">
        <v>69</v>
      </c>
      <c r="J12" s="2"/>
      <c r="K12" s="2">
        <v>132</v>
      </c>
      <c r="L12" s="2">
        <v>14</v>
      </c>
      <c r="M12" s="2">
        <v>231</v>
      </c>
      <c r="N12" s="2">
        <v>1</v>
      </c>
      <c r="O12" s="2">
        <v>106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75" customHeight="1" x14ac:dyDescent="0.25">
      <c r="A13" s="9"/>
      <c r="B13" s="2" t="s">
        <v>56</v>
      </c>
      <c r="C13" s="4" t="s">
        <v>8</v>
      </c>
      <c r="D13" s="11" t="s">
        <v>17</v>
      </c>
      <c r="E13" s="17">
        <f t="shared" si="1"/>
        <v>100</v>
      </c>
      <c r="F13" s="6">
        <v>50</v>
      </c>
      <c r="G13" s="20">
        <f t="shared" si="0"/>
        <v>133</v>
      </c>
      <c r="H13" s="2"/>
      <c r="I13" s="2"/>
      <c r="J13" s="2"/>
      <c r="K13" s="2"/>
      <c r="L13" s="2"/>
      <c r="M13" s="2"/>
      <c r="N13" s="2">
        <v>6</v>
      </c>
      <c r="O13" s="2"/>
      <c r="P13" s="2"/>
      <c r="Q13" s="2"/>
      <c r="R13" s="2"/>
      <c r="S13" s="2">
        <v>42</v>
      </c>
      <c r="T13" s="2">
        <v>37</v>
      </c>
      <c r="U13" s="2"/>
      <c r="V13" s="2">
        <v>48</v>
      </c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75" customHeight="1" x14ac:dyDescent="0.25">
      <c r="A14" s="9"/>
      <c r="B14" s="2" t="s">
        <v>57</v>
      </c>
      <c r="C14" s="4" t="s">
        <v>18</v>
      </c>
      <c r="D14" s="11" t="s">
        <v>19</v>
      </c>
      <c r="E14" s="17">
        <f t="shared" si="1"/>
        <v>180</v>
      </c>
      <c r="F14" s="6">
        <v>90</v>
      </c>
      <c r="G14" s="20">
        <f t="shared" si="0"/>
        <v>56</v>
      </c>
      <c r="H14" s="2"/>
      <c r="I14" s="2">
        <v>1</v>
      </c>
      <c r="J14" s="2"/>
      <c r="K14" s="2"/>
      <c r="L14" s="2"/>
      <c r="M14" s="2">
        <v>1</v>
      </c>
      <c r="N14" s="2">
        <v>2</v>
      </c>
      <c r="O14" s="2">
        <v>3</v>
      </c>
      <c r="P14" s="2">
        <v>3</v>
      </c>
      <c r="Q14" s="2">
        <v>5</v>
      </c>
      <c r="R14" s="2">
        <v>5</v>
      </c>
      <c r="S14" s="2">
        <v>12</v>
      </c>
      <c r="T14" s="2">
        <v>7</v>
      </c>
      <c r="U14" s="2">
        <v>9</v>
      </c>
      <c r="V14" s="2">
        <v>5</v>
      </c>
      <c r="W14" s="2">
        <v>3</v>
      </c>
      <c r="X14" s="2"/>
      <c r="Y14" s="2"/>
      <c r="Z14" s="2"/>
      <c r="AA14" s="2"/>
      <c r="AB14" s="2"/>
      <c r="AC14" s="2"/>
      <c r="AD14" s="2"/>
      <c r="AE14" s="2"/>
      <c r="AF14" s="2"/>
    </row>
    <row r="15" spans="1:32" ht="75" customHeight="1" x14ac:dyDescent="0.25">
      <c r="A15" s="9"/>
      <c r="B15" s="2" t="s">
        <v>58</v>
      </c>
      <c r="C15" s="4" t="s">
        <v>20</v>
      </c>
      <c r="D15" s="11" t="s">
        <v>19</v>
      </c>
      <c r="E15" s="17">
        <f t="shared" si="1"/>
        <v>180</v>
      </c>
      <c r="F15" s="6">
        <v>90</v>
      </c>
      <c r="G15" s="20">
        <f t="shared" si="0"/>
        <v>405</v>
      </c>
      <c r="H15" s="2"/>
      <c r="I15" s="2">
        <v>6</v>
      </c>
      <c r="J15" s="2">
        <v>5</v>
      </c>
      <c r="K15" s="2">
        <v>10</v>
      </c>
      <c r="L15" s="2">
        <v>7</v>
      </c>
      <c r="M15" s="2">
        <v>10</v>
      </c>
      <c r="N15" s="2">
        <v>13</v>
      </c>
      <c r="O15" s="2">
        <v>11</v>
      </c>
      <c r="P15" s="2">
        <v>30</v>
      </c>
      <c r="Q15" s="2">
        <v>43</v>
      </c>
      <c r="R15" s="2">
        <v>33</v>
      </c>
      <c r="S15" s="2">
        <v>68</v>
      </c>
      <c r="T15" s="2">
        <v>47</v>
      </c>
      <c r="U15" s="2">
        <v>51</v>
      </c>
      <c r="V15" s="2">
        <v>29</v>
      </c>
      <c r="W15" s="2">
        <v>15</v>
      </c>
      <c r="X15" s="2">
        <v>10</v>
      </c>
      <c r="Y15" s="2">
        <v>5</v>
      </c>
      <c r="Z15" s="2">
        <v>9</v>
      </c>
      <c r="AA15" s="2">
        <v>2</v>
      </c>
      <c r="AB15" s="2">
        <v>1</v>
      </c>
      <c r="AC15" s="2"/>
      <c r="AD15" s="2"/>
      <c r="AE15" s="2"/>
      <c r="AF15" s="2"/>
    </row>
    <row r="16" spans="1:32" ht="75" customHeight="1" x14ac:dyDescent="0.25">
      <c r="A16" s="9"/>
      <c r="B16" s="2" t="s">
        <v>59</v>
      </c>
      <c r="C16" s="4" t="s">
        <v>20</v>
      </c>
      <c r="D16" s="11" t="s">
        <v>22</v>
      </c>
      <c r="E16" s="17">
        <f t="shared" si="1"/>
        <v>180</v>
      </c>
      <c r="F16" s="6">
        <v>90</v>
      </c>
      <c r="G16" s="20">
        <f t="shared" si="0"/>
        <v>533</v>
      </c>
      <c r="H16" s="2">
        <v>5</v>
      </c>
      <c r="I16" s="2">
        <v>14</v>
      </c>
      <c r="J16" s="2">
        <v>12</v>
      </c>
      <c r="K16" s="2">
        <v>15</v>
      </c>
      <c r="L16" s="2">
        <v>5</v>
      </c>
      <c r="M16" s="2">
        <v>25</v>
      </c>
      <c r="N16" s="2">
        <v>23</v>
      </c>
      <c r="O16" s="2">
        <v>22</v>
      </c>
      <c r="P16" s="2">
        <v>29</v>
      </c>
      <c r="Q16" s="2">
        <v>64</v>
      </c>
      <c r="R16" s="2">
        <v>59</v>
      </c>
      <c r="S16" s="2">
        <v>99</v>
      </c>
      <c r="T16" s="2">
        <v>54</v>
      </c>
      <c r="U16" s="2">
        <v>65</v>
      </c>
      <c r="V16" s="2">
        <v>31</v>
      </c>
      <c r="W16" s="2">
        <v>8</v>
      </c>
      <c r="X16" s="2"/>
      <c r="Y16" s="2"/>
      <c r="Z16" s="2"/>
      <c r="AA16" s="2">
        <v>2</v>
      </c>
      <c r="AB16" s="2">
        <v>1</v>
      </c>
      <c r="AC16" s="2"/>
      <c r="AD16" s="2"/>
      <c r="AE16" s="2"/>
      <c r="AF16" s="2"/>
    </row>
    <row r="17" spans="1:32" ht="75" customHeight="1" x14ac:dyDescent="0.25">
      <c r="A17" s="9"/>
      <c r="B17" s="2" t="s">
        <v>60</v>
      </c>
      <c r="C17" s="4" t="s">
        <v>24</v>
      </c>
      <c r="D17" s="11" t="s">
        <v>19</v>
      </c>
      <c r="E17" s="17">
        <f t="shared" si="1"/>
        <v>150</v>
      </c>
      <c r="F17" s="6">
        <v>75</v>
      </c>
      <c r="G17" s="20">
        <f t="shared" si="0"/>
        <v>323</v>
      </c>
      <c r="H17" s="2"/>
      <c r="I17" s="2"/>
      <c r="J17" s="2"/>
      <c r="K17" s="2"/>
      <c r="L17" s="2"/>
      <c r="M17" s="2"/>
      <c r="N17" s="2"/>
      <c r="O17" s="2"/>
      <c r="P17" s="2">
        <v>10</v>
      </c>
      <c r="Q17" s="2">
        <v>45</v>
      </c>
      <c r="R17" s="2">
        <v>27</v>
      </c>
      <c r="S17" s="2">
        <v>56</v>
      </c>
      <c r="T17" s="2">
        <v>66</v>
      </c>
      <c r="U17" s="2">
        <v>36</v>
      </c>
      <c r="V17" s="2">
        <v>37</v>
      </c>
      <c r="W17" s="2">
        <v>10</v>
      </c>
      <c r="X17" s="2">
        <v>21</v>
      </c>
      <c r="Y17" s="2">
        <v>3</v>
      </c>
      <c r="Z17" s="2">
        <v>9</v>
      </c>
      <c r="AA17" s="2">
        <v>3</v>
      </c>
      <c r="AB17" s="2"/>
      <c r="AC17" s="2"/>
      <c r="AD17" s="2"/>
      <c r="AE17" s="2"/>
      <c r="AF17" s="2"/>
    </row>
    <row r="18" spans="1:32" ht="75" customHeight="1" x14ac:dyDescent="0.25">
      <c r="A18" s="9"/>
      <c r="B18" s="2" t="s">
        <v>61</v>
      </c>
      <c r="C18" s="4" t="s">
        <v>24</v>
      </c>
      <c r="D18" s="11" t="s">
        <v>22</v>
      </c>
      <c r="E18" s="17">
        <f t="shared" si="1"/>
        <v>150</v>
      </c>
      <c r="F18" s="6">
        <v>75</v>
      </c>
      <c r="G18" s="20">
        <f t="shared" si="0"/>
        <v>282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>
        <v>42</v>
      </c>
      <c r="T18" s="2">
        <v>52</v>
      </c>
      <c r="U18" s="2">
        <v>70</v>
      </c>
      <c r="V18" s="2">
        <v>46</v>
      </c>
      <c r="W18" s="2">
        <v>22</v>
      </c>
      <c r="X18" s="2">
        <v>24</v>
      </c>
      <c r="Y18" s="2">
        <v>6</v>
      </c>
      <c r="Z18" s="2">
        <v>12</v>
      </c>
      <c r="AA18" s="2">
        <v>5</v>
      </c>
      <c r="AB18" s="2">
        <v>3</v>
      </c>
      <c r="AC18" s="2"/>
      <c r="AD18" s="2"/>
      <c r="AE18" s="2"/>
      <c r="AF18" s="2"/>
    </row>
    <row r="19" spans="1:32" ht="75" customHeight="1" x14ac:dyDescent="0.25">
      <c r="A19" s="9"/>
      <c r="B19" s="2" t="s">
        <v>72</v>
      </c>
      <c r="C19" s="4" t="s">
        <v>8</v>
      </c>
      <c r="D19" s="11" t="s">
        <v>37</v>
      </c>
      <c r="E19" s="17">
        <f t="shared" si="1"/>
        <v>100</v>
      </c>
      <c r="F19" s="6">
        <v>50</v>
      </c>
      <c r="G19" s="20">
        <f t="shared" si="0"/>
        <v>1370</v>
      </c>
      <c r="H19" s="2"/>
      <c r="I19" s="2"/>
      <c r="J19" s="2"/>
      <c r="K19" s="2"/>
      <c r="L19" s="2"/>
      <c r="M19" s="2"/>
      <c r="N19" s="2">
        <v>24</v>
      </c>
      <c r="O19" s="2">
        <v>18</v>
      </c>
      <c r="P19" s="2">
        <v>18</v>
      </c>
      <c r="Q19" s="2">
        <v>38</v>
      </c>
      <c r="R19" s="2">
        <v>292</v>
      </c>
      <c r="S19" s="2">
        <v>85</v>
      </c>
      <c r="T19" s="2">
        <v>370</v>
      </c>
      <c r="U19" s="2">
        <v>82</v>
      </c>
      <c r="V19" s="2">
        <v>315</v>
      </c>
      <c r="W19" s="2"/>
      <c r="X19" s="2">
        <v>106</v>
      </c>
      <c r="Y19" s="2"/>
      <c r="Z19" s="2">
        <v>22</v>
      </c>
      <c r="AA19" s="2"/>
      <c r="AB19" s="2"/>
      <c r="AC19" s="2"/>
      <c r="AD19" s="2"/>
      <c r="AE19" s="2"/>
      <c r="AF19" s="2"/>
    </row>
    <row r="20" spans="1:32" ht="75" customHeight="1" x14ac:dyDescent="0.25">
      <c r="A20" s="9"/>
      <c r="B20" s="2" t="s">
        <v>62</v>
      </c>
      <c r="C20" s="4" t="s">
        <v>25</v>
      </c>
      <c r="D20" s="11" t="s">
        <v>3</v>
      </c>
      <c r="E20" s="17">
        <f t="shared" si="1"/>
        <v>140</v>
      </c>
      <c r="F20" s="6">
        <v>70</v>
      </c>
      <c r="G20" s="20">
        <f t="shared" si="0"/>
        <v>22</v>
      </c>
      <c r="H20" s="2"/>
      <c r="I20" s="2">
        <v>1</v>
      </c>
      <c r="J20" s="2"/>
      <c r="K20" s="2">
        <v>7</v>
      </c>
      <c r="L20" s="2"/>
      <c r="M20" s="2">
        <v>6</v>
      </c>
      <c r="N20" s="2"/>
      <c r="O20" s="2">
        <v>4</v>
      </c>
      <c r="P20" s="2"/>
      <c r="Q20" s="2"/>
      <c r="R20" s="2"/>
      <c r="S20" s="2"/>
      <c r="T20" s="2"/>
      <c r="U20" s="2"/>
      <c r="V20" s="2"/>
      <c r="W20" s="2">
        <v>3</v>
      </c>
      <c r="X20" s="2"/>
      <c r="Y20" s="2"/>
      <c r="Z20" s="2"/>
      <c r="AA20" s="2">
        <v>1</v>
      </c>
      <c r="AB20" s="2"/>
      <c r="AC20" s="2"/>
      <c r="AD20" s="2"/>
      <c r="AE20" s="2"/>
      <c r="AF20" s="2"/>
    </row>
    <row r="21" spans="1:32" ht="75" customHeight="1" x14ac:dyDescent="0.25">
      <c r="A21" s="9"/>
      <c r="B21" s="2" t="s">
        <v>63</v>
      </c>
      <c r="C21" s="4" t="s">
        <v>26</v>
      </c>
      <c r="D21" s="11" t="s">
        <v>3</v>
      </c>
      <c r="E21" s="17">
        <f t="shared" si="1"/>
        <v>100</v>
      </c>
      <c r="F21" s="6">
        <v>50</v>
      </c>
      <c r="G21" s="20">
        <f t="shared" si="0"/>
        <v>70</v>
      </c>
      <c r="H21" s="2"/>
      <c r="I21" s="2"/>
      <c r="J21" s="2"/>
      <c r="K21" s="2"/>
      <c r="L21" s="2"/>
      <c r="M21" s="2">
        <v>30</v>
      </c>
      <c r="N21" s="2"/>
      <c r="O21" s="2">
        <v>40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75" customHeight="1" x14ac:dyDescent="0.25">
      <c r="A22" s="9"/>
      <c r="B22" s="2" t="s">
        <v>64</v>
      </c>
      <c r="C22" s="4" t="s">
        <v>27</v>
      </c>
      <c r="D22" s="11" t="s">
        <v>7</v>
      </c>
      <c r="E22" s="17">
        <f t="shared" si="1"/>
        <v>140</v>
      </c>
      <c r="F22" s="6">
        <v>70</v>
      </c>
      <c r="G22" s="20">
        <f t="shared" si="0"/>
        <v>385</v>
      </c>
      <c r="H22" s="2"/>
      <c r="I22" s="2">
        <v>29</v>
      </c>
      <c r="J22" s="2">
        <v>1</v>
      </c>
      <c r="K22" s="2">
        <v>60</v>
      </c>
      <c r="L22" s="2"/>
      <c r="M22" s="2">
        <v>80</v>
      </c>
      <c r="N22" s="2">
        <v>46</v>
      </c>
      <c r="O22" s="2">
        <v>51</v>
      </c>
      <c r="P22" s="2"/>
      <c r="Q22" s="2"/>
      <c r="R22" s="2"/>
      <c r="S22" s="2">
        <v>1</v>
      </c>
      <c r="T22" s="2"/>
      <c r="U22" s="2">
        <v>1</v>
      </c>
      <c r="V22" s="2"/>
      <c r="W22" s="2">
        <v>1</v>
      </c>
      <c r="X22" s="2">
        <v>23</v>
      </c>
      <c r="Y22" s="2">
        <v>48</v>
      </c>
      <c r="Z22" s="2">
        <v>9</v>
      </c>
      <c r="AA22" s="2">
        <v>11</v>
      </c>
      <c r="AB22" s="2">
        <v>19</v>
      </c>
      <c r="AC22" s="2">
        <v>2</v>
      </c>
      <c r="AD22" s="2">
        <v>1</v>
      </c>
      <c r="AE22" s="2">
        <v>1</v>
      </c>
      <c r="AF22" s="2">
        <v>1</v>
      </c>
    </row>
    <row r="23" spans="1:32" ht="75" customHeight="1" x14ac:dyDescent="0.25">
      <c r="A23" s="9"/>
      <c r="B23" s="2" t="s">
        <v>65</v>
      </c>
      <c r="C23" s="4" t="s">
        <v>28</v>
      </c>
      <c r="D23" s="11" t="s">
        <v>29</v>
      </c>
      <c r="E23" s="17">
        <f t="shared" si="1"/>
        <v>100</v>
      </c>
      <c r="F23" s="6">
        <v>50</v>
      </c>
      <c r="G23" s="20">
        <f t="shared" si="0"/>
        <v>107</v>
      </c>
      <c r="H23" s="2"/>
      <c r="I23" s="2"/>
      <c r="J23" s="2"/>
      <c r="K23" s="2"/>
      <c r="L23" s="2"/>
      <c r="M23" s="2"/>
      <c r="N23" s="2"/>
      <c r="O23" s="2">
        <v>38</v>
      </c>
      <c r="P23" s="2"/>
      <c r="Q23" s="2"/>
      <c r="R23" s="2"/>
      <c r="S23" s="2"/>
      <c r="T23" s="2"/>
      <c r="U23" s="2"/>
      <c r="V23" s="2">
        <v>12</v>
      </c>
      <c r="W23" s="2"/>
      <c r="X23" s="2">
        <v>57</v>
      </c>
      <c r="Y23" s="2"/>
      <c r="Z23" s="2"/>
      <c r="AA23" s="2"/>
      <c r="AB23" s="2"/>
      <c r="AC23" s="2"/>
      <c r="AD23" s="2"/>
      <c r="AE23" s="2"/>
      <c r="AF23" s="2"/>
    </row>
    <row r="24" spans="1:32" ht="75" customHeight="1" x14ac:dyDescent="0.25">
      <c r="A24" s="9"/>
      <c r="B24" s="2" t="s">
        <v>66</v>
      </c>
      <c r="C24" s="4" t="s">
        <v>30</v>
      </c>
      <c r="D24" s="11" t="s">
        <v>3</v>
      </c>
      <c r="E24" s="17">
        <f t="shared" si="1"/>
        <v>120</v>
      </c>
      <c r="F24" s="6">
        <v>60</v>
      </c>
      <c r="G24" s="20">
        <f t="shared" si="0"/>
        <v>252</v>
      </c>
      <c r="H24" s="2"/>
      <c r="I24" s="2"/>
      <c r="J24" s="2"/>
      <c r="K24" s="2"/>
      <c r="L24" s="2"/>
      <c r="M24" s="2"/>
      <c r="N24" s="2">
        <v>24</v>
      </c>
      <c r="O24" s="2"/>
      <c r="P24" s="2">
        <v>33</v>
      </c>
      <c r="Q24" s="2">
        <v>54</v>
      </c>
      <c r="R24" s="2">
        <v>17</v>
      </c>
      <c r="S24" s="2">
        <v>60</v>
      </c>
      <c r="T24" s="2">
        <v>34</v>
      </c>
      <c r="U24" s="2"/>
      <c r="V24" s="2">
        <v>30</v>
      </c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75" customHeight="1" x14ac:dyDescent="0.25">
      <c r="A25" s="9"/>
      <c r="B25" s="2" t="s">
        <v>67</v>
      </c>
      <c r="C25" s="4" t="s">
        <v>30</v>
      </c>
      <c r="D25" s="11" t="s">
        <v>12</v>
      </c>
      <c r="E25" s="17">
        <f t="shared" si="1"/>
        <v>120</v>
      </c>
      <c r="F25" s="6">
        <v>60</v>
      </c>
      <c r="G25" s="20">
        <f t="shared" si="0"/>
        <v>768</v>
      </c>
      <c r="H25" s="2"/>
      <c r="I25" s="2"/>
      <c r="J25" s="2"/>
      <c r="K25" s="2"/>
      <c r="L25" s="2"/>
      <c r="M25" s="2"/>
      <c r="N25" s="2">
        <v>79</v>
      </c>
      <c r="O25" s="2">
        <v>2</v>
      </c>
      <c r="P25" s="2"/>
      <c r="Q25" s="2">
        <v>192</v>
      </c>
      <c r="R25" s="2">
        <v>59</v>
      </c>
      <c r="S25" s="2">
        <v>206</v>
      </c>
      <c r="T25" s="2">
        <v>116</v>
      </c>
      <c r="U25" s="2"/>
      <c r="V25" s="2">
        <v>102</v>
      </c>
      <c r="W25" s="2">
        <v>11</v>
      </c>
      <c r="X25" s="2"/>
      <c r="Y25" s="2">
        <v>1</v>
      </c>
      <c r="Z25" s="2"/>
      <c r="AA25" s="2"/>
      <c r="AB25" s="2"/>
      <c r="AC25" s="2"/>
      <c r="AD25" s="2"/>
      <c r="AE25" s="2"/>
      <c r="AF25" s="2"/>
    </row>
    <row r="26" spans="1:32" ht="75" customHeight="1" x14ac:dyDescent="0.25">
      <c r="A26" s="9"/>
      <c r="B26" s="2" t="s">
        <v>68</v>
      </c>
      <c r="C26" s="4" t="s">
        <v>31</v>
      </c>
      <c r="D26" s="11" t="s">
        <v>32</v>
      </c>
      <c r="E26" s="17">
        <f t="shared" si="1"/>
        <v>110</v>
      </c>
      <c r="F26" s="6">
        <v>55</v>
      </c>
      <c r="G26" s="20">
        <f t="shared" si="0"/>
        <v>2796</v>
      </c>
      <c r="H26" s="2"/>
      <c r="I26" s="2"/>
      <c r="J26" s="2"/>
      <c r="K26" s="2"/>
      <c r="L26" s="2"/>
      <c r="M26" s="2"/>
      <c r="N26" s="2">
        <v>278</v>
      </c>
      <c r="O26" s="2">
        <v>510</v>
      </c>
      <c r="P26" s="2">
        <v>791</v>
      </c>
      <c r="Q26" s="2">
        <v>509</v>
      </c>
      <c r="R26" s="2">
        <v>334</v>
      </c>
      <c r="S26" s="2">
        <v>278</v>
      </c>
      <c r="T26" s="2">
        <v>48</v>
      </c>
      <c r="U26" s="2"/>
      <c r="V26" s="2">
        <v>48</v>
      </c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75" customHeight="1" x14ac:dyDescent="0.25">
      <c r="A27" s="9"/>
      <c r="B27" s="2" t="s">
        <v>69</v>
      </c>
      <c r="C27" s="4" t="s">
        <v>31</v>
      </c>
      <c r="D27" s="11" t="s">
        <v>33</v>
      </c>
      <c r="E27" s="17">
        <f t="shared" si="1"/>
        <v>110</v>
      </c>
      <c r="F27" s="6">
        <v>55</v>
      </c>
      <c r="G27" s="20">
        <f t="shared" si="0"/>
        <v>973</v>
      </c>
      <c r="H27" s="2"/>
      <c r="I27" s="2"/>
      <c r="J27" s="2"/>
      <c r="K27" s="2"/>
      <c r="L27" s="2"/>
      <c r="M27" s="2"/>
      <c r="N27" s="2">
        <v>99</v>
      </c>
      <c r="O27" s="2">
        <v>193</v>
      </c>
      <c r="P27" s="2">
        <v>294</v>
      </c>
      <c r="Q27" s="2">
        <v>193</v>
      </c>
      <c r="R27" s="2">
        <v>101</v>
      </c>
      <c r="S27" s="2">
        <v>93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4"/>
  <sheetViews>
    <sheetView zoomScale="75" zoomScaleNormal="75" workbookViewId="0">
      <pane ySplit="4" topLeftCell="A5" activePane="bottomLeft" state="frozen"/>
      <selection pane="bottomLeft" activeCell="I17" sqref="I17"/>
    </sheetView>
  </sheetViews>
  <sheetFormatPr defaultColWidth="11.5703125" defaultRowHeight="15" x14ac:dyDescent="0.25"/>
  <cols>
    <col min="1" max="1" width="24.7109375" customWidth="1"/>
    <col min="2" max="2" width="12.42578125" style="1" customWidth="1"/>
    <col min="3" max="3" width="20.42578125" style="3" customWidth="1"/>
    <col min="4" max="4" width="9.42578125" style="3" customWidth="1"/>
    <col min="5" max="5" width="8.140625" style="18" customWidth="1"/>
    <col min="6" max="17" width="4.7109375" style="1" customWidth="1"/>
  </cols>
  <sheetData>
    <row r="3" spans="1:17" x14ac:dyDescent="0.25">
      <c r="E3" s="18">
        <f>SUM(E5:E14)</f>
        <v>7044</v>
      </c>
    </row>
    <row r="4" spans="1:17" x14ac:dyDescent="0.25">
      <c r="B4" s="7" t="s">
        <v>87</v>
      </c>
      <c r="C4" s="8" t="s">
        <v>89</v>
      </c>
      <c r="D4" s="10" t="s">
        <v>90</v>
      </c>
      <c r="E4" s="21" t="s">
        <v>88</v>
      </c>
      <c r="F4" s="8" t="s">
        <v>23</v>
      </c>
      <c r="G4" s="7">
        <v>4</v>
      </c>
      <c r="H4" s="8" t="s">
        <v>21</v>
      </c>
      <c r="I4" s="8">
        <v>5</v>
      </c>
      <c r="J4" s="7" t="s">
        <v>15</v>
      </c>
      <c r="K4" s="8">
        <v>6</v>
      </c>
      <c r="L4" s="8" t="s">
        <v>0</v>
      </c>
      <c r="M4" s="7">
        <v>7</v>
      </c>
      <c r="N4" s="8" t="s">
        <v>1</v>
      </c>
      <c r="O4" s="8">
        <v>8</v>
      </c>
      <c r="P4" s="7" t="s">
        <v>2</v>
      </c>
      <c r="Q4" s="8">
        <v>9</v>
      </c>
    </row>
    <row r="5" spans="1:17" ht="75" customHeight="1" x14ac:dyDescent="0.25">
      <c r="A5" s="9"/>
      <c r="B5" s="2" t="s">
        <v>73</v>
      </c>
      <c r="C5" s="4" t="s">
        <v>38</v>
      </c>
      <c r="D5" s="11" t="s">
        <v>3</v>
      </c>
      <c r="E5" s="20">
        <f t="shared" ref="E5:E14" si="0">SUM(F5:Q5)</f>
        <v>684</v>
      </c>
      <c r="F5" s="2">
        <v>62</v>
      </c>
      <c r="G5" s="2">
        <v>66</v>
      </c>
      <c r="H5" s="2">
        <v>80</v>
      </c>
      <c r="I5" s="2">
        <v>182</v>
      </c>
      <c r="J5" s="2">
        <v>80</v>
      </c>
      <c r="K5" s="2">
        <v>136</v>
      </c>
      <c r="L5" s="2">
        <v>78</v>
      </c>
      <c r="M5" s="2"/>
      <c r="N5" s="2"/>
      <c r="O5" s="2"/>
      <c r="P5" s="2"/>
      <c r="Q5" s="2"/>
    </row>
    <row r="6" spans="1:17" ht="75" customHeight="1" x14ac:dyDescent="0.25">
      <c r="A6" s="9"/>
      <c r="B6" s="2" t="s">
        <v>74</v>
      </c>
      <c r="C6" s="4" t="s">
        <v>39</v>
      </c>
      <c r="D6" s="11" t="s">
        <v>22</v>
      </c>
      <c r="E6" s="20">
        <f t="shared" si="0"/>
        <v>333</v>
      </c>
      <c r="F6" s="2">
        <v>7</v>
      </c>
      <c r="G6" s="2">
        <v>14</v>
      </c>
      <c r="H6" s="2">
        <v>24</v>
      </c>
      <c r="I6" s="2">
        <v>36</v>
      </c>
      <c r="J6" s="2">
        <v>35</v>
      </c>
      <c r="K6" s="2">
        <v>52</v>
      </c>
      <c r="L6" s="2">
        <v>56</v>
      </c>
      <c r="M6" s="2">
        <v>42</v>
      </c>
      <c r="N6" s="2">
        <v>35</v>
      </c>
      <c r="O6" s="2">
        <v>21</v>
      </c>
      <c r="P6" s="2">
        <v>8</v>
      </c>
      <c r="Q6" s="2">
        <v>3</v>
      </c>
    </row>
    <row r="7" spans="1:17" ht="75" customHeight="1" x14ac:dyDescent="0.25">
      <c r="A7" s="9"/>
      <c r="B7" s="2" t="s">
        <v>75</v>
      </c>
      <c r="C7" s="4" t="s">
        <v>30</v>
      </c>
      <c r="D7" s="11" t="s">
        <v>22</v>
      </c>
      <c r="E7" s="20">
        <f t="shared" si="0"/>
        <v>1310</v>
      </c>
      <c r="F7" s="2"/>
      <c r="G7" s="2"/>
      <c r="H7" s="2">
        <v>246</v>
      </c>
      <c r="I7" s="2">
        <v>308</v>
      </c>
      <c r="J7" s="2">
        <v>161</v>
      </c>
      <c r="K7" s="2">
        <v>300</v>
      </c>
      <c r="L7" s="2">
        <v>128</v>
      </c>
      <c r="M7" s="2">
        <v>167</v>
      </c>
      <c r="N7" s="2"/>
      <c r="O7" s="2"/>
      <c r="P7" s="2"/>
      <c r="Q7" s="2"/>
    </row>
    <row r="8" spans="1:17" ht="75" customHeight="1" x14ac:dyDescent="0.25">
      <c r="A8" s="9"/>
      <c r="B8" s="2" t="s">
        <v>76</v>
      </c>
      <c r="C8" s="4" t="s">
        <v>30</v>
      </c>
      <c r="D8" s="11" t="s">
        <v>12</v>
      </c>
      <c r="E8" s="20">
        <f t="shared" si="0"/>
        <v>1388</v>
      </c>
      <c r="F8" s="2">
        <v>208</v>
      </c>
      <c r="G8" s="2">
        <v>113</v>
      </c>
      <c r="H8" s="2">
        <v>255</v>
      </c>
      <c r="I8" s="2">
        <v>243</v>
      </c>
      <c r="J8" s="2">
        <v>116</v>
      </c>
      <c r="K8" s="2">
        <v>228</v>
      </c>
      <c r="L8" s="2">
        <v>130</v>
      </c>
      <c r="M8" s="2">
        <v>95</v>
      </c>
      <c r="N8" s="2"/>
      <c r="O8" s="2"/>
      <c r="P8" s="2"/>
      <c r="Q8" s="2"/>
    </row>
    <row r="9" spans="1:17" ht="75" customHeight="1" x14ac:dyDescent="0.25">
      <c r="A9" s="9"/>
      <c r="B9" s="2" t="s">
        <v>77</v>
      </c>
      <c r="C9" s="4" t="s">
        <v>30</v>
      </c>
      <c r="D9" s="11" t="s">
        <v>19</v>
      </c>
      <c r="E9" s="20">
        <f t="shared" si="0"/>
        <v>1267</v>
      </c>
      <c r="F9" s="2">
        <v>128</v>
      </c>
      <c r="G9" s="2">
        <v>119</v>
      </c>
      <c r="H9" s="2">
        <v>253</v>
      </c>
      <c r="I9" s="2">
        <v>121</v>
      </c>
      <c r="J9" s="2">
        <v>131</v>
      </c>
      <c r="K9" s="2">
        <v>254</v>
      </c>
      <c r="L9" s="2">
        <v>133</v>
      </c>
      <c r="M9" s="2">
        <v>128</v>
      </c>
      <c r="N9" s="2"/>
      <c r="O9" s="2"/>
      <c r="P9" s="2"/>
      <c r="Q9" s="2"/>
    </row>
    <row r="10" spans="1:17" ht="75" customHeight="1" x14ac:dyDescent="0.25">
      <c r="A10" s="9"/>
      <c r="B10" s="2" t="s">
        <v>78</v>
      </c>
      <c r="C10" s="4" t="s">
        <v>40</v>
      </c>
      <c r="D10" s="11" t="s">
        <v>7</v>
      </c>
      <c r="E10" s="20">
        <f t="shared" si="0"/>
        <v>298</v>
      </c>
      <c r="F10" s="2"/>
      <c r="G10" s="2">
        <v>65</v>
      </c>
      <c r="H10" s="2"/>
      <c r="I10" s="2">
        <v>92</v>
      </c>
      <c r="J10" s="2"/>
      <c r="K10" s="2">
        <v>79</v>
      </c>
      <c r="L10" s="2"/>
      <c r="M10" s="2">
        <v>43</v>
      </c>
      <c r="N10" s="2"/>
      <c r="O10" s="2">
        <v>11</v>
      </c>
      <c r="P10" s="2"/>
      <c r="Q10" s="2">
        <v>8</v>
      </c>
    </row>
    <row r="11" spans="1:17" ht="75" customHeight="1" x14ac:dyDescent="0.25">
      <c r="A11" s="9"/>
      <c r="B11" s="2" t="s">
        <v>79</v>
      </c>
      <c r="C11" s="4" t="s">
        <v>40</v>
      </c>
      <c r="D11" s="11" t="s">
        <v>3</v>
      </c>
      <c r="E11" s="20">
        <f t="shared" si="0"/>
        <v>149</v>
      </c>
      <c r="F11" s="2"/>
      <c r="G11" s="2">
        <v>26</v>
      </c>
      <c r="H11" s="2"/>
      <c r="I11" s="2">
        <v>43</v>
      </c>
      <c r="J11" s="2"/>
      <c r="K11" s="2">
        <v>46</v>
      </c>
      <c r="L11" s="2"/>
      <c r="M11" s="2">
        <v>22</v>
      </c>
      <c r="N11" s="2"/>
      <c r="O11" s="2">
        <v>8</v>
      </c>
      <c r="P11" s="2"/>
      <c r="Q11" s="2">
        <v>4</v>
      </c>
    </row>
    <row r="12" spans="1:17" ht="75" customHeight="1" x14ac:dyDescent="0.25">
      <c r="A12" s="9"/>
      <c r="B12" s="2" t="s">
        <v>80</v>
      </c>
      <c r="C12" s="4" t="s">
        <v>41</v>
      </c>
      <c r="D12" s="11" t="s">
        <v>42</v>
      </c>
      <c r="E12" s="20">
        <f t="shared" si="0"/>
        <v>201</v>
      </c>
      <c r="F12" s="2">
        <v>7</v>
      </c>
      <c r="G12" s="2">
        <v>12</v>
      </c>
      <c r="H12" s="2">
        <v>23</v>
      </c>
      <c r="I12" s="2">
        <v>41</v>
      </c>
      <c r="J12" s="2">
        <v>29</v>
      </c>
      <c r="K12" s="2">
        <v>41</v>
      </c>
      <c r="L12" s="2">
        <v>17</v>
      </c>
      <c r="M12" s="2">
        <v>23</v>
      </c>
      <c r="N12" s="2">
        <v>7</v>
      </c>
      <c r="O12" s="2">
        <v>1</v>
      </c>
      <c r="P12" s="2"/>
      <c r="Q12" s="2"/>
    </row>
    <row r="13" spans="1:17" ht="75" customHeight="1" x14ac:dyDescent="0.25">
      <c r="A13" s="9"/>
      <c r="B13" s="2" t="s">
        <v>81</v>
      </c>
      <c r="C13" s="4" t="s">
        <v>43</v>
      </c>
      <c r="D13" s="11" t="s">
        <v>3</v>
      </c>
      <c r="E13" s="20">
        <f t="shared" si="0"/>
        <v>872</v>
      </c>
      <c r="F13" s="2"/>
      <c r="G13" s="2"/>
      <c r="H13" s="2"/>
      <c r="I13" s="2"/>
      <c r="J13" s="2">
        <v>4</v>
      </c>
      <c r="K13" s="2">
        <v>213</v>
      </c>
      <c r="L13" s="2">
        <v>163</v>
      </c>
      <c r="M13" s="2">
        <v>197</v>
      </c>
      <c r="N13" s="2">
        <v>156</v>
      </c>
      <c r="O13" s="2">
        <v>105</v>
      </c>
      <c r="P13" s="2">
        <v>21</v>
      </c>
      <c r="Q13" s="2">
        <v>13</v>
      </c>
    </row>
    <row r="14" spans="1:17" ht="75" customHeight="1" x14ac:dyDescent="0.25">
      <c r="A14" s="9"/>
      <c r="B14" s="2" t="s">
        <v>82</v>
      </c>
      <c r="C14" s="4" t="s">
        <v>43</v>
      </c>
      <c r="D14" s="11" t="s">
        <v>7</v>
      </c>
      <c r="E14" s="20">
        <f t="shared" si="0"/>
        <v>542</v>
      </c>
      <c r="F14" s="2"/>
      <c r="G14" s="2"/>
      <c r="H14" s="2"/>
      <c r="I14" s="2"/>
      <c r="J14" s="2"/>
      <c r="K14" s="2">
        <v>97</v>
      </c>
      <c r="L14" s="2">
        <v>149</v>
      </c>
      <c r="M14" s="2">
        <v>123</v>
      </c>
      <c r="N14" s="2">
        <v>76</v>
      </c>
      <c r="O14" s="2">
        <v>50</v>
      </c>
      <c r="P14" s="2">
        <v>21</v>
      </c>
      <c r="Q14" s="2">
        <v>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"/>
  <sheetViews>
    <sheetView zoomScaleNormal="100" workbookViewId="0">
      <pane ySplit="4" topLeftCell="A5" activePane="bottomLeft" state="frozen"/>
      <selection pane="bottomLeft" activeCell="O6" sqref="O6"/>
    </sheetView>
  </sheetViews>
  <sheetFormatPr defaultColWidth="11.5703125" defaultRowHeight="15" x14ac:dyDescent="0.25"/>
  <cols>
    <col min="1" max="1" width="24.7109375" customWidth="1"/>
    <col min="2" max="2" width="7.42578125" style="1" bestFit="1" customWidth="1"/>
    <col min="3" max="3" width="11.28515625" style="3" bestFit="1" customWidth="1"/>
    <col min="4" max="4" width="17" style="3" customWidth="1"/>
    <col min="5" max="5" width="10.42578125" style="1" customWidth="1"/>
    <col min="6" max="6" width="8.28515625" style="5" customWidth="1"/>
    <col min="7" max="7" width="7.7109375" style="18" customWidth="1"/>
    <col min="8" max="14" width="3.7109375" style="1" bestFit="1" customWidth="1"/>
  </cols>
  <sheetData>
    <row r="3" spans="1:14" x14ac:dyDescent="0.25">
      <c r="G3" s="18">
        <f>SUM(G5:G6)</f>
        <v>2808</v>
      </c>
    </row>
    <row r="4" spans="1:14" x14ac:dyDescent="0.25">
      <c r="B4" s="7" t="s">
        <v>87</v>
      </c>
      <c r="C4" s="8" t="s">
        <v>89</v>
      </c>
      <c r="D4" s="8" t="s">
        <v>90</v>
      </c>
      <c r="E4" s="10" t="s">
        <v>92</v>
      </c>
      <c r="F4" s="8" t="s">
        <v>91</v>
      </c>
      <c r="G4" s="21" t="s">
        <v>88</v>
      </c>
      <c r="H4" s="8">
        <v>3</v>
      </c>
      <c r="I4" s="8" t="s">
        <v>23</v>
      </c>
      <c r="J4" s="8">
        <v>4</v>
      </c>
      <c r="K4" s="8" t="s">
        <v>21</v>
      </c>
      <c r="L4" s="8">
        <v>5</v>
      </c>
      <c r="M4" s="8" t="s">
        <v>15</v>
      </c>
      <c r="N4" s="8">
        <v>6</v>
      </c>
    </row>
    <row r="5" spans="1:14" ht="75" customHeight="1" x14ac:dyDescent="0.25">
      <c r="A5" s="9"/>
      <c r="B5" s="2" t="s">
        <v>83</v>
      </c>
      <c r="C5" s="4" t="s">
        <v>44</v>
      </c>
      <c r="D5" s="4" t="s">
        <v>33</v>
      </c>
      <c r="E5" s="12" t="s">
        <v>93</v>
      </c>
      <c r="F5" s="6">
        <v>35</v>
      </c>
      <c r="G5" s="20">
        <f>SUM(H5:N5)</f>
        <v>1408</v>
      </c>
      <c r="H5" s="2">
        <v>140</v>
      </c>
      <c r="I5" s="2">
        <v>141</v>
      </c>
      <c r="J5" s="2">
        <v>282</v>
      </c>
      <c r="K5" s="2">
        <v>140</v>
      </c>
      <c r="L5" s="2">
        <v>282</v>
      </c>
      <c r="M5" s="2">
        <v>282</v>
      </c>
      <c r="N5" s="2">
        <v>141</v>
      </c>
    </row>
    <row r="6" spans="1:14" ht="75" customHeight="1" x14ac:dyDescent="0.25">
      <c r="A6" s="9"/>
      <c r="B6" s="2" t="s">
        <v>84</v>
      </c>
      <c r="C6" s="4" t="s">
        <v>44</v>
      </c>
      <c r="D6" s="4" t="s">
        <v>45</v>
      </c>
      <c r="E6" s="12" t="s">
        <v>93</v>
      </c>
      <c r="F6" s="6">
        <v>35</v>
      </c>
      <c r="G6" s="20">
        <f>SUM(H6:N6)</f>
        <v>1400</v>
      </c>
      <c r="H6" s="2">
        <v>140</v>
      </c>
      <c r="I6" s="2">
        <v>140</v>
      </c>
      <c r="J6" s="2">
        <v>280</v>
      </c>
      <c r="K6" s="2">
        <v>140</v>
      </c>
      <c r="L6" s="2">
        <v>280</v>
      </c>
      <c r="M6" s="2">
        <v>280</v>
      </c>
      <c r="N6" s="2">
        <v>140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6"/>
  <sheetViews>
    <sheetView zoomScale="81" zoomScaleNormal="81" workbookViewId="0">
      <pane ySplit="4" topLeftCell="A5" activePane="bottomLeft" state="frozen"/>
      <selection pane="bottomLeft" activeCell="L10" sqref="L10"/>
    </sheetView>
  </sheetViews>
  <sheetFormatPr defaultColWidth="11.42578125" defaultRowHeight="15" x14ac:dyDescent="0.25"/>
  <cols>
    <col min="1" max="1" width="24.7109375" style="1" customWidth="1"/>
    <col min="2" max="2" width="7.42578125" style="1" bestFit="1" customWidth="1"/>
    <col min="3" max="3" width="14.140625" style="3" customWidth="1"/>
    <col min="4" max="4" width="17" style="3" customWidth="1"/>
    <col min="5" max="5" width="9.42578125" style="1" customWidth="1"/>
    <col min="6" max="6" width="9.28515625" style="5" customWidth="1"/>
    <col min="7" max="7" width="7.28515625" style="18" customWidth="1"/>
    <col min="8" max="8" width="3" style="1" bestFit="1" customWidth="1"/>
    <col min="9" max="9" width="4.28515625" style="1" bestFit="1" customWidth="1"/>
    <col min="10" max="10" width="3" style="1" bestFit="1" customWidth="1"/>
    <col min="11" max="11" width="4.28515625" style="1" bestFit="1" customWidth="1"/>
    <col min="12" max="12" width="3" style="1" bestFit="1" customWidth="1"/>
    <col min="13" max="13" width="4.42578125" style="1" bestFit="1" customWidth="1"/>
    <col min="14" max="14" width="4.28515625" style="1" bestFit="1" customWidth="1"/>
    <col min="15" max="15" width="3" style="1" bestFit="1" customWidth="1"/>
    <col min="16" max="16" width="3.28515625" style="1" bestFit="1" customWidth="1"/>
    <col min="17" max="17" width="3" style="1" bestFit="1" customWidth="1"/>
    <col min="18" max="18" width="3.28515625" style="1" bestFit="1" customWidth="1"/>
    <col min="19" max="16384" width="11.42578125" style="1"/>
  </cols>
  <sheetData>
    <row r="3" spans="1:18" x14ac:dyDescent="0.25">
      <c r="G3" s="18">
        <f>SUM(G5:G6)</f>
        <v>180</v>
      </c>
    </row>
    <row r="4" spans="1:18" ht="12" customHeight="1" x14ac:dyDescent="0.25">
      <c r="B4" s="7" t="s">
        <v>87</v>
      </c>
      <c r="C4" s="8" t="s">
        <v>89</v>
      </c>
      <c r="D4" s="8" t="s">
        <v>90</v>
      </c>
      <c r="E4" s="10" t="s">
        <v>92</v>
      </c>
      <c r="F4" s="8" t="s">
        <v>91</v>
      </c>
      <c r="G4" s="21" t="s">
        <v>88</v>
      </c>
      <c r="H4" s="8">
        <v>10</v>
      </c>
      <c r="I4" s="8" t="s">
        <v>4</v>
      </c>
      <c r="J4" s="8">
        <v>11</v>
      </c>
      <c r="K4" s="8" t="s">
        <v>5</v>
      </c>
      <c r="L4" s="8">
        <v>12</v>
      </c>
      <c r="M4" s="8" t="s">
        <v>13</v>
      </c>
      <c r="N4" s="8" t="s">
        <v>14</v>
      </c>
      <c r="O4" s="8">
        <v>1</v>
      </c>
      <c r="P4" s="8" t="s">
        <v>47</v>
      </c>
      <c r="Q4" s="8">
        <v>2</v>
      </c>
      <c r="R4" s="8" t="s">
        <v>48</v>
      </c>
    </row>
    <row r="5" spans="1:18" ht="75" customHeight="1" x14ac:dyDescent="0.25">
      <c r="A5" s="13"/>
      <c r="B5" s="2" t="s">
        <v>85</v>
      </c>
      <c r="C5" s="4" t="s">
        <v>46</v>
      </c>
      <c r="D5" s="4" t="s">
        <v>32</v>
      </c>
      <c r="E5" s="12" t="s">
        <v>93</v>
      </c>
      <c r="F5" s="6">
        <v>30</v>
      </c>
      <c r="G5" s="20">
        <f>SUM(H5:R5)</f>
        <v>170</v>
      </c>
      <c r="H5" s="2">
        <v>5</v>
      </c>
      <c r="I5" s="2">
        <v>16</v>
      </c>
      <c r="J5" s="2">
        <v>15</v>
      </c>
      <c r="K5" s="2">
        <v>25</v>
      </c>
      <c r="L5" s="2">
        <v>6</v>
      </c>
      <c r="M5" s="2">
        <v>9</v>
      </c>
      <c r="N5" s="2">
        <v>26</v>
      </c>
      <c r="O5" s="2">
        <v>16</v>
      </c>
      <c r="P5" s="2">
        <v>25</v>
      </c>
      <c r="Q5" s="2">
        <v>18</v>
      </c>
      <c r="R5" s="2">
        <v>9</v>
      </c>
    </row>
    <row r="6" spans="1:18" ht="75" customHeight="1" x14ac:dyDescent="0.25">
      <c r="A6" s="13"/>
      <c r="B6" s="2" t="s">
        <v>86</v>
      </c>
      <c r="C6" s="4" t="s">
        <v>49</v>
      </c>
      <c r="D6" s="4" t="s">
        <v>33</v>
      </c>
      <c r="E6" s="12" t="s">
        <v>93</v>
      </c>
      <c r="F6" s="6">
        <v>30</v>
      </c>
      <c r="G6" s="20">
        <f>SUM(H6:R6)</f>
        <v>10</v>
      </c>
      <c r="H6" s="2">
        <v>1</v>
      </c>
      <c r="I6" s="2">
        <v>2</v>
      </c>
      <c r="J6" s="2">
        <v>2</v>
      </c>
      <c r="K6" s="2">
        <v>2</v>
      </c>
      <c r="L6" s="2">
        <v>1</v>
      </c>
      <c r="M6" s="2"/>
      <c r="N6" s="2">
        <v>1</v>
      </c>
      <c r="O6" s="2"/>
      <c r="P6" s="2">
        <v>1</v>
      </c>
      <c r="Q6" s="2"/>
      <c r="R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</vt:lpstr>
      <vt:lpstr>WOMEN</vt:lpstr>
      <vt:lpstr>GS</vt:lpstr>
      <vt:lpstr>PS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2023-02-02T10:30:09Z</dcterms:created>
  <dcterms:modified xsi:type="dcterms:W3CDTF">2023-09-05T09:26:00Z</dcterms:modified>
  <cp:category/>
</cp:coreProperties>
</file>